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ЭтаКнига" defaultThemeVersion="124226"/>
  <bookViews>
    <workbookView xWindow="0" yWindow="0" windowWidth="20490" windowHeight="7905" tabRatio="910"/>
  </bookViews>
  <sheets>
    <sheet name="Atoll 100-500" sheetId="1" r:id="rId1"/>
    <sheet name="Атолл 2" sheetId="3" r:id="rId2"/>
    <sheet name="Rodos" sheetId="2" r:id="rId3"/>
    <sheet name="Atoll-Pro" sheetId="4" r:id="rId4"/>
    <sheet name="Аtoll-Pro 2" sheetId="5" r:id="rId5"/>
  </sheets>
  <definedNames>
    <definedName name="_xlnm.Print_Area" localSheetId="0">'Atoll 100-500'!$A$1:$AD$164</definedName>
    <definedName name="_xlnm.Print_Area" localSheetId="3">'Atoll-Pro'!$A$2:$AF$161</definedName>
    <definedName name="_xlnm.Print_Area" localSheetId="2">Rodos!$A$2:$Y$71</definedName>
    <definedName name="_xlnm.Print_Area" localSheetId="4">'Аtoll-Pro 2'!$A$1:$AE$101</definedName>
    <definedName name="_xlnm.Print_Area" localSheetId="1">'Атолл 2'!$A$1:$AE$100</definedName>
  </definedNames>
  <calcPr calcId="152511"/>
</workbook>
</file>

<file path=xl/calcChain.xml><?xml version="1.0" encoding="utf-8"?>
<calcChain xmlns="http://schemas.openxmlformats.org/spreadsheetml/2006/main">
  <c r="AA100" i="5"/>
  <c r="Z100"/>
  <c r="AA99"/>
  <c r="Z99"/>
  <c r="AA98"/>
  <c r="Z98"/>
  <c r="AA97"/>
  <c r="Z97"/>
  <c r="AA96"/>
  <c r="Z96"/>
  <c r="AA95"/>
  <c r="Z95"/>
  <c r="AA94"/>
  <c r="Z94"/>
  <c r="AA93"/>
  <c r="Z93"/>
  <c r="AA92"/>
  <c r="Z92"/>
  <c r="AA91"/>
  <c r="Z91"/>
  <c r="AA90"/>
  <c r="Z90"/>
  <c r="AA89"/>
  <c r="Z89"/>
  <c r="AA88"/>
  <c r="Z88"/>
  <c r="AA87"/>
  <c r="Z87"/>
  <c r="AA86"/>
  <c r="Z86"/>
  <c r="AA85"/>
  <c r="Z85"/>
  <c r="AA84"/>
  <c r="Z84"/>
  <c r="AA83"/>
  <c r="Z83"/>
  <c r="AA82"/>
  <c r="Z82"/>
  <c r="AA81"/>
  <c r="Z81"/>
  <c r="AA80"/>
  <c r="Z80"/>
  <c r="AA79"/>
  <c r="Z79"/>
  <c r="T100"/>
  <c r="S100"/>
  <c r="T99"/>
  <c r="S99"/>
  <c r="T98"/>
  <c r="S98"/>
  <c r="T97"/>
  <c r="S97"/>
  <c r="T96"/>
  <c r="S96"/>
  <c r="T95"/>
  <c r="S95"/>
  <c r="T94"/>
  <c r="S94"/>
  <c r="T93"/>
  <c r="S93"/>
  <c r="T92"/>
  <c r="S92"/>
  <c r="T91"/>
  <c r="S91"/>
  <c r="T90"/>
  <c r="S90"/>
  <c r="T89"/>
  <c r="S89"/>
  <c r="T88"/>
  <c r="S88"/>
  <c r="T87"/>
  <c r="S87"/>
  <c r="T86"/>
  <c r="S86"/>
  <c r="T85"/>
  <c r="S85"/>
  <c r="T84"/>
  <c r="S84"/>
  <c r="T83"/>
  <c r="S83"/>
  <c r="T82"/>
  <c r="S82"/>
  <c r="T81"/>
  <c r="S81"/>
  <c r="T80"/>
  <c r="S80"/>
  <c r="T79"/>
  <c r="S79"/>
  <c r="M100"/>
  <c r="L100"/>
  <c r="M99"/>
  <c r="L99"/>
  <c r="M98"/>
  <c r="L98"/>
  <c r="M97"/>
  <c r="L97"/>
  <c r="M96"/>
  <c r="L96"/>
  <c r="M95"/>
  <c r="L95"/>
  <c r="M94"/>
  <c r="L94"/>
  <c r="M93"/>
  <c r="L93"/>
  <c r="M92"/>
  <c r="L92"/>
  <c r="M91"/>
  <c r="L91"/>
  <c r="M90"/>
  <c r="L90"/>
  <c r="M89"/>
  <c r="L89"/>
  <c r="M88"/>
  <c r="L88"/>
  <c r="M87"/>
  <c r="L87"/>
  <c r="M86"/>
  <c r="L86"/>
  <c r="M85"/>
  <c r="L85"/>
  <c r="M84"/>
  <c r="L84"/>
  <c r="M83"/>
  <c r="L83"/>
  <c r="M82"/>
  <c r="L82"/>
  <c r="M81"/>
  <c r="L81"/>
  <c r="M80"/>
  <c r="L80"/>
  <c r="M79"/>
  <c r="L79"/>
  <c r="E81"/>
  <c r="F81"/>
  <c r="E82"/>
  <c r="F82"/>
  <c r="E83"/>
  <c r="F83"/>
  <c r="E84"/>
  <c r="F84"/>
  <c r="E85"/>
  <c r="F85"/>
  <c r="E86"/>
  <c r="F86"/>
  <c r="E87"/>
  <c r="F87"/>
  <c r="E88"/>
  <c r="F88"/>
  <c r="E89"/>
  <c r="F89"/>
  <c r="E90"/>
  <c r="F90"/>
  <c r="E91"/>
  <c r="F91"/>
  <c r="E92"/>
  <c r="F92"/>
  <c r="E93"/>
  <c r="F93"/>
  <c r="E94"/>
  <c r="F94"/>
  <c r="E95"/>
  <c r="F95"/>
  <c r="E96"/>
  <c r="F96"/>
  <c r="E97"/>
  <c r="F97"/>
  <c r="E98"/>
  <c r="F98"/>
  <c r="E99"/>
  <c r="F99"/>
  <c r="E100"/>
  <c r="F100"/>
  <c r="F80"/>
  <c r="E80"/>
  <c r="F79"/>
  <c r="E79"/>
  <c r="AA71"/>
  <c r="Z71"/>
  <c r="AA70"/>
  <c r="Z70"/>
  <c r="AA69"/>
  <c r="Z69"/>
  <c r="AA68"/>
  <c r="Z68"/>
  <c r="AA67"/>
  <c r="Z67"/>
  <c r="AA66"/>
  <c r="Z66"/>
  <c r="AA65"/>
  <c r="Z65"/>
  <c r="AA64"/>
  <c r="Z64"/>
  <c r="AA63"/>
  <c r="Z63"/>
  <c r="AA62"/>
  <c r="Z62"/>
  <c r="AA61"/>
  <c r="Z61"/>
  <c r="AA60"/>
  <c r="Z60"/>
  <c r="AA59"/>
  <c r="Z59"/>
  <c r="AA58"/>
  <c r="Z58"/>
  <c r="AA57"/>
  <c r="Z57"/>
  <c r="AA56"/>
  <c r="Z56"/>
  <c r="AA55"/>
  <c r="Z55"/>
  <c r="AA54"/>
  <c r="Z54"/>
  <c r="AA53"/>
  <c r="Z53"/>
  <c r="AA52"/>
  <c r="Z52"/>
  <c r="AA51"/>
  <c r="Z51"/>
  <c r="AA50"/>
  <c r="Z50"/>
  <c r="T71"/>
  <c r="S71"/>
  <c r="T70"/>
  <c r="S70"/>
  <c r="T69"/>
  <c r="S69"/>
  <c r="T68"/>
  <c r="S68"/>
  <c r="T67"/>
  <c r="S67"/>
  <c r="T66"/>
  <c r="S66"/>
  <c r="T65"/>
  <c r="S65"/>
  <c r="T64"/>
  <c r="S64"/>
  <c r="T63"/>
  <c r="S63"/>
  <c r="T62"/>
  <c r="S62"/>
  <c r="T61"/>
  <c r="S61"/>
  <c r="T60"/>
  <c r="S60"/>
  <c r="T59"/>
  <c r="S59"/>
  <c r="T58"/>
  <c r="S58"/>
  <c r="T57"/>
  <c r="S57"/>
  <c r="T56"/>
  <c r="S56"/>
  <c r="T55"/>
  <c r="S55"/>
  <c r="T54"/>
  <c r="S54"/>
  <c r="T53"/>
  <c r="S53"/>
  <c r="T52"/>
  <c r="S52"/>
  <c r="T51"/>
  <c r="S51"/>
  <c r="T50"/>
  <c r="S50"/>
  <c r="M71"/>
  <c r="L71"/>
  <c r="M70"/>
  <c r="L70"/>
  <c r="M69"/>
  <c r="L69"/>
  <c r="M68"/>
  <c r="L68"/>
  <c r="M67"/>
  <c r="L67"/>
  <c r="M66"/>
  <c r="L66"/>
  <c r="M65"/>
  <c r="L65"/>
  <c r="M64"/>
  <c r="L64"/>
  <c r="M63"/>
  <c r="L63"/>
  <c r="M62"/>
  <c r="L62"/>
  <c r="M61"/>
  <c r="L61"/>
  <c r="M60"/>
  <c r="L60"/>
  <c r="M59"/>
  <c r="L59"/>
  <c r="M58"/>
  <c r="L58"/>
  <c r="M57"/>
  <c r="L57"/>
  <c r="M56"/>
  <c r="L56"/>
  <c r="M55"/>
  <c r="L55"/>
  <c r="M54"/>
  <c r="L54"/>
  <c r="M53"/>
  <c r="L53"/>
  <c r="M52"/>
  <c r="L52"/>
  <c r="M51"/>
  <c r="L51"/>
  <c r="M50"/>
  <c r="L50"/>
  <c r="E55"/>
  <c r="F55"/>
  <c r="E56"/>
  <c r="F56"/>
  <c r="E57"/>
  <c r="F57"/>
  <c r="E58"/>
  <c r="F58"/>
  <c r="E59"/>
  <c r="F59"/>
  <c r="E60"/>
  <c r="F60"/>
  <c r="E61"/>
  <c r="F61"/>
  <c r="E62"/>
  <c r="F62"/>
  <c r="E63"/>
  <c r="F63"/>
  <c r="E64"/>
  <c r="F64"/>
  <c r="E65"/>
  <c r="F65"/>
  <c r="E66"/>
  <c r="F66"/>
  <c r="E67"/>
  <c r="F67"/>
  <c r="E68"/>
  <c r="F68"/>
  <c r="E69"/>
  <c r="F69"/>
  <c r="E70"/>
  <c r="F70"/>
  <c r="E71"/>
  <c r="F71"/>
  <c r="F54"/>
  <c r="E54"/>
  <c r="F53"/>
  <c r="E53"/>
  <c r="F52"/>
  <c r="E52"/>
  <c r="F51"/>
  <c r="E51"/>
  <c r="F50"/>
  <c r="E50"/>
  <c r="AA42"/>
  <c r="Z42"/>
  <c r="AA41"/>
  <c r="Z41"/>
  <c r="AA40"/>
  <c r="Z40"/>
  <c r="AA39"/>
  <c r="Z39"/>
  <c r="AA38"/>
  <c r="Z38"/>
  <c r="AA37"/>
  <c r="Z37"/>
  <c r="AA36"/>
  <c r="Z36"/>
  <c r="AA35"/>
  <c r="Z35"/>
  <c r="AA34"/>
  <c r="Z34"/>
  <c r="AA33"/>
  <c r="Z33"/>
  <c r="AA32"/>
  <c r="Z32"/>
  <c r="AA31"/>
  <c r="Z31"/>
  <c r="AA30"/>
  <c r="Z30"/>
  <c r="AA29"/>
  <c r="Z29"/>
  <c r="AA28"/>
  <c r="Z28"/>
  <c r="AA27"/>
  <c r="Z27"/>
  <c r="AA26"/>
  <c r="Z26"/>
  <c r="AA25"/>
  <c r="Z25"/>
  <c r="AA24"/>
  <c r="Z24"/>
  <c r="AA23"/>
  <c r="Z23"/>
  <c r="AA22"/>
  <c r="Z22"/>
  <c r="AA21"/>
  <c r="Z21"/>
  <c r="T42"/>
  <c r="S42"/>
  <c r="T41"/>
  <c r="S41"/>
  <c r="T40"/>
  <c r="S40"/>
  <c r="T39"/>
  <c r="S39"/>
  <c r="T38"/>
  <c r="S38"/>
  <c r="T37"/>
  <c r="S37"/>
  <c r="T36"/>
  <c r="S36"/>
  <c r="T35"/>
  <c r="S35"/>
  <c r="T34"/>
  <c r="S34"/>
  <c r="T33"/>
  <c r="S33"/>
  <c r="T32"/>
  <c r="S32"/>
  <c r="T31"/>
  <c r="S31"/>
  <c r="T30"/>
  <c r="S30"/>
  <c r="T29"/>
  <c r="S29"/>
  <c r="T28"/>
  <c r="S28"/>
  <c r="T27"/>
  <c r="S27"/>
  <c r="T26"/>
  <c r="S26"/>
  <c r="T25"/>
  <c r="S25"/>
  <c r="T24"/>
  <c r="S24"/>
  <c r="T23"/>
  <c r="S23"/>
  <c r="T22"/>
  <c r="S22"/>
  <c r="T21"/>
  <c r="S21"/>
  <c r="M42"/>
  <c r="L42"/>
  <c r="M41"/>
  <c r="L41"/>
  <c r="M40"/>
  <c r="L40"/>
  <c r="M39"/>
  <c r="L39"/>
  <c r="M38"/>
  <c r="L38"/>
  <c r="M37"/>
  <c r="L37"/>
  <c r="M36"/>
  <c r="L36"/>
  <c r="M35"/>
  <c r="L35"/>
  <c r="M34"/>
  <c r="L34"/>
  <c r="M33"/>
  <c r="L33"/>
  <c r="M32"/>
  <c r="L32"/>
  <c r="M31"/>
  <c r="L31"/>
  <c r="M30"/>
  <c r="L30"/>
  <c r="M29"/>
  <c r="L29"/>
  <c r="M28"/>
  <c r="L28"/>
  <c r="M27"/>
  <c r="L27"/>
  <c r="M26"/>
  <c r="L26"/>
  <c r="M25"/>
  <c r="L25"/>
  <c r="M24"/>
  <c r="L24"/>
  <c r="M23"/>
  <c r="L23"/>
  <c r="M22"/>
  <c r="L22"/>
  <c r="M21"/>
  <c r="L21"/>
  <c r="E22"/>
  <c r="F22"/>
  <c r="E23"/>
  <c r="F23"/>
  <c r="E24"/>
  <c r="F24"/>
  <c r="E25"/>
  <c r="F25"/>
  <c r="E26"/>
  <c r="F26"/>
  <c r="E27"/>
  <c r="F27"/>
  <c r="E28"/>
  <c r="F28"/>
  <c r="E29"/>
  <c r="F29"/>
  <c r="E30"/>
  <c r="F30"/>
  <c r="E31"/>
  <c r="F31"/>
  <c r="E32"/>
  <c r="F32"/>
  <c r="E33"/>
  <c r="F33"/>
  <c r="E34"/>
  <c r="F34"/>
  <c r="E35"/>
  <c r="F35"/>
  <c r="E36"/>
  <c r="F36"/>
  <c r="E37"/>
  <c r="F37"/>
  <c r="E38"/>
  <c r="F38"/>
  <c r="E39"/>
  <c r="F39"/>
  <c r="E40"/>
  <c r="F40"/>
  <c r="E41"/>
  <c r="F41"/>
  <c r="E42"/>
  <c r="F42"/>
  <c r="F21"/>
  <c r="E21"/>
</calcChain>
</file>

<file path=xl/sharedStrings.xml><?xml version="1.0" encoding="utf-8"?>
<sst xmlns="http://schemas.openxmlformats.org/spreadsheetml/2006/main" count="1466" uniqueCount="444">
  <si>
    <t>Медно-алюминиевые конвекторы серии  "Atoll"</t>
  </si>
  <si>
    <t>Описание:</t>
  </si>
  <si>
    <t>L,  мм.</t>
  </si>
  <si>
    <t>H=150 мм</t>
  </si>
  <si>
    <t>Типоразмер</t>
  </si>
  <si>
    <t>настенный</t>
  </si>
  <si>
    <t>напольный</t>
  </si>
  <si>
    <t>боковое</t>
  </si>
  <si>
    <t>донное</t>
  </si>
  <si>
    <t>проходное</t>
  </si>
  <si>
    <t>ПКН*</t>
  </si>
  <si>
    <t>ПКНН*</t>
  </si>
  <si>
    <t>ПКНП</t>
  </si>
  <si>
    <t>ПКО</t>
  </si>
  <si>
    <t>ПКОН*</t>
  </si>
  <si>
    <t>ПКОП</t>
  </si>
  <si>
    <t>ПКНД</t>
  </si>
  <si>
    <t>ПКНДН*</t>
  </si>
  <si>
    <t>ПКНДП</t>
  </si>
  <si>
    <t>ПКД</t>
  </si>
  <si>
    <t>ПКДН*</t>
  </si>
  <si>
    <t>ПКДП</t>
  </si>
  <si>
    <t>B=118 мм</t>
  </si>
  <si>
    <t>B=235 мм</t>
  </si>
  <si>
    <t>Цена,  руб.</t>
  </si>
  <si>
    <t>104 А</t>
  </si>
  <si>
    <t>105А</t>
  </si>
  <si>
    <t>106А</t>
  </si>
  <si>
    <t>107А</t>
  </si>
  <si>
    <t>108А</t>
  </si>
  <si>
    <t>109А</t>
  </si>
  <si>
    <t>110А</t>
  </si>
  <si>
    <t>111А</t>
  </si>
  <si>
    <t>112А</t>
  </si>
  <si>
    <t>113А</t>
  </si>
  <si>
    <t>114А</t>
  </si>
  <si>
    <t>115А</t>
  </si>
  <si>
    <t>116А</t>
  </si>
  <si>
    <t>117А</t>
  </si>
  <si>
    <t>118А</t>
  </si>
  <si>
    <t>119А</t>
  </si>
  <si>
    <t>120А</t>
  </si>
  <si>
    <t>121А</t>
  </si>
  <si>
    <t>122А</t>
  </si>
  <si>
    <t>123А</t>
  </si>
  <si>
    <t>124А</t>
  </si>
  <si>
    <t>125А</t>
  </si>
  <si>
    <t>H=250 мм</t>
  </si>
  <si>
    <t>ПКН</t>
  </si>
  <si>
    <t>B=120 мм</t>
  </si>
  <si>
    <t>204А</t>
  </si>
  <si>
    <t>205А</t>
  </si>
  <si>
    <t>206А</t>
  </si>
  <si>
    <t>207А</t>
  </si>
  <si>
    <t>208А</t>
  </si>
  <si>
    <t>209А</t>
  </si>
  <si>
    <t>210А</t>
  </si>
  <si>
    <t>211А</t>
  </si>
  <si>
    <t>212А</t>
  </si>
  <si>
    <t>213А</t>
  </si>
  <si>
    <t>214А</t>
  </si>
  <si>
    <t>215А</t>
  </si>
  <si>
    <t>216А</t>
  </si>
  <si>
    <t>217А</t>
  </si>
  <si>
    <t>218А</t>
  </si>
  <si>
    <t>219А</t>
  </si>
  <si>
    <t>220А</t>
  </si>
  <si>
    <t>221А</t>
  </si>
  <si>
    <t>222А</t>
  </si>
  <si>
    <t>223А</t>
  </si>
  <si>
    <t>224А</t>
  </si>
  <si>
    <t>225А</t>
  </si>
  <si>
    <t>H=350 мм</t>
  </si>
  <si>
    <t>B=126 мм</t>
  </si>
  <si>
    <t>304А</t>
  </si>
  <si>
    <t>305А</t>
  </si>
  <si>
    <t>306А</t>
  </si>
  <si>
    <t>307А</t>
  </si>
  <si>
    <t>308А</t>
  </si>
  <si>
    <t>309А</t>
  </si>
  <si>
    <t>310А</t>
  </si>
  <si>
    <t>311А</t>
  </si>
  <si>
    <t>312А</t>
  </si>
  <si>
    <t>313А</t>
  </si>
  <si>
    <t>314А</t>
  </si>
  <si>
    <t>315А</t>
  </si>
  <si>
    <t>316А</t>
  </si>
  <si>
    <t>317А</t>
  </si>
  <si>
    <t>318А</t>
  </si>
  <si>
    <t>319А</t>
  </si>
  <si>
    <t>320А</t>
  </si>
  <si>
    <t>321А</t>
  </si>
  <si>
    <t>322А</t>
  </si>
  <si>
    <t>323А</t>
  </si>
  <si>
    <t>324А</t>
  </si>
  <si>
    <t>325А</t>
  </si>
  <si>
    <t>H=450 мм</t>
  </si>
  <si>
    <t>404А</t>
  </si>
  <si>
    <t>405А</t>
  </si>
  <si>
    <t>406А</t>
  </si>
  <si>
    <t>407А</t>
  </si>
  <si>
    <t>408А</t>
  </si>
  <si>
    <t>409А</t>
  </si>
  <si>
    <t>410А</t>
  </si>
  <si>
    <t>411А</t>
  </si>
  <si>
    <t>412А</t>
  </si>
  <si>
    <t>413А</t>
  </si>
  <si>
    <t>414А</t>
  </si>
  <si>
    <t>415А</t>
  </si>
  <si>
    <t>416А</t>
  </si>
  <si>
    <t>417А</t>
  </si>
  <si>
    <t>418А</t>
  </si>
  <si>
    <t>419А</t>
  </si>
  <si>
    <t>420А</t>
  </si>
  <si>
    <t>421А</t>
  </si>
  <si>
    <t>422А</t>
  </si>
  <si>
    <t>423А</t>
  </si>
  <si>
    <t>424А</t>
  </si>
  <si>
    <t>425А</t>
  </si>
  <si>
    <t>H=550 мм</t>
  </si>
  <si>
    <t>504А</t>
  </si>
  <si>
    <t>505А</t>
  </si>
  <si>
    <t>506А</t>
  </si>
  <si>
    <t>507А</t>
  </si>
  <si>
    <t>508А</t>
  </si>
  <si>
    <t>509А</t>
  </si>
  <si>
    <t>510А</t>
  </si>
  <si>
    <t>511А</t>
  </si>
  <si>
    <t>512А</t>
  </si>
  <si>
    <t>513А</t>
  </si>
  <si>
    <t>514А</t>
  </si>
  <si>
    <t>515А</t>
  </si>
  <si>
    <t>516А</t>
  </si>
  <si>
    <t>517А</t>
  </si>
  <si>
    <t>518А</t>
  </si>
  <si>
    <t>519А</t>
  </si>
  <si>
    <t>520А</t>
  </si>
  <si>
    <t>521А</t>
  </si>
  <si>
    <t>522А</t>
  </si>
  <si>
    <t>523А</t>
  </si>
  <si>
    <t>524А</t>
  </si>
  <si>
    <t>525А</t>
  </si>
  <si>
    <t>"L" - длина конвектора</t>
  </si>
  <si>
    <t>"В" - глубина конвектора</t>
  </si>
  <si>
    <t>"Н" - высота конвектора</t>
  </si>
  <si>
    <t>"Q" - мощность конвектора</t>
  </si>
  <si>
    <t>Медно-алюминиевые конвекторы серии  "Rodos"</t>
  </si>
  <si>
    <t>104R</t>
  </si>
  <si>
    <t>204R</t>
  </si>
  <si>
    <t>304R</t>
  </si>
  <si>
    <t>105R</t>
  </si>
  <si>
    <t>205R</t>
  </si>
  <si>
    <t>305R</t>
  </si>
  <si>
    <t>106R</t>
  </si>
  <si>
    <t>206R</t>
  </si>
  <si>
    <t>306R</t>
  </si>
  <si>
    <t>107R</t>
  </si>
  <si>
    <t>207R</t>
  </si>
  <si>
    <t>307R</t>
  </si>
  <si>
    <t>108R</t>
  </si>
  <si>
    <t>208R</t>
  </si>
  <si>
    <t>308R</t>
  </si>
  <si>
    <t>109R</t>
  </si>
  <si>
    <t>209R</t>
  </si>
  <si>
    <t>309R</t>
  </si>
  <si>
    <t>110R</t>
  </si>
  <si>
    <t>210R</t>
  </si>
  <si>
    <t>310R</t>
  </si>
  <si>
    <t>111R</t>
  </si>
  <si>
    <t>211R</t>
  </si>
  <si>
    <t>311R</t>
  </si>
  <si>
    <t>112R</t>
  </si>
  <si>
    <t>212R</t>
  </si>
  <si>
    <t>312R</t>
  </si>
  <si>
    <t>113R</t>
  </si>
  <si>
    <t>213R</t>
  </si>
  <si>
    <t>313R</t>
  </si>
  <si>
    <t>114R</t>
  </si>
  <si>
    <t>214R</t>
  </si>
  <si>
    <t>314R</t>
  </si>
  <si>
    <t>115R</t>
  </si>
  <si>
    <t>215R</t>
  </si>
  <si>
    <t>315R</t>
  </si>
  <si>
    <t>116R</t>
  </si>
  <si>
    <t>216R</t>
  </si>
  <si>
    <t>316R</t>
  </si>
  <si>
    <t>117R</t>
  </si>
  <si>
    <t>217R</t>
  </si>
  <si>
    <t>317R</t>
  </si>
  <si>
    <t>118R</t>
  </si>
  <si>
    <t>218R</t>
  </si>
  <si>
    <t>318R</t>
  </si>
  <si>
    <t>119R</t>
  </si>
  <si>
    <t>219R</t>
  </si>
  <si>
    <t>319R</t>
  </si>
  <si>
    <t>120R</t>
  </si>
  <si>
    <t>220R</t>
  </si>
  <si>
    <t>320R</t>
  </si>
  <si>
    <t>121R</t>
  </si>
  <si>
    <t>221R</t>
  </si>
  <si>
    <t>321R</t>
  </si>
  <si>
    <t>122R</t>
  </si>
  <si>
    <t>222R</t>
  </si>
  <si>
    <t>322R</t>
  </si>
  <si>
    <t>123R</t>
  </si>
  <si>
    <t>223R</t>
  </si>
  <si>
    <t>323R</t>
  </si>
  <si>
    <t>124R</t>
  </si>
  <si>
    <t>224R</t>
  </si>
  <si>
    <t>324R</t>
  </si>
  <si>
    <t>125R</t>
  </si>
  <si>
    <t>225R</t>
  </si>
  <si>
    <t>325R</t>
  </si>
  <si>
    <t>404R</t>
  </si>
  <si>
    <t>504R</t>
  </si>
  <si>
    <t>405R</t>
  </si>
  <si>
    <t>505R</t>
  </si>
  <si>
    <t>406R</t>
  </si>
  <si>
    <t>506R</t>
  </si>
  <si>
    <t>407R</t>
  </si>
  <si>
    <t>507R</t>
  </si>
  <si>
    <t>408R</t>
  </si>
  <si>
    <t>508R</t>
  </si>
  <si>
    <t>409R</t>
  </si>
  <si>
    <t>509R</t>
  </si>
  <si>
    <t>410R</t>
  </si>
  <si>
    <t>510R</t>
  </si>
  <si>
    <t>411R</t>
  </si>
  <si>
    <t>511R</t>
  </si>
  <si>
    <t>412R</t>
  </si>
  <si>
    <t>512R</t>
  </si>
  <si>
    <t>413R</t>
  </si>
  <si>
    <t>513R</t>
  </si>
  <si>
    <t>414R</t>
  </si>
  <si>
    <t>514R</t>
  </si>
  <si>
    <t>415R</t>
  </si>
  <si>
    <t>515R</t>
  </si>
  <si>
    <t>416R</t>
  </si>
  <si>
    <t>516R</t>
  </si>
  <si>
    <t>417R</t>
  </si>
  <si>
    <t>517R</t>
  </si>
  <si>
    <t>418R</t>
  </si>
  <si>
    <t>518R</t>
  </si>
  <si>
    <t>419R</t>
  </si>
  <si>
    <t>519R</t>
  </si>
  <si>
    <t>420R</t>
  </si>
  <si>
    <t>520R</t>
  </si>
  <si>
    <t>421R</t>
  </si>
  <si>
    <t>521R</t>
  </si>
  <si>
    <t>422R</t>
  </si>
  <si>
    <t>522R</t>
  </si>
  <si>
    <t>423R</t>
  </si>
  <si>
    <t>523R</t>
  </si>
  <si>
    <t>424R</t>
  </si>
  <si>
    <t>524R</t>
  </si>
  <si>
    <t>425R</t>
  </si>
  <si>
    <t>525R</t>
  </si>
  <si>
    <t>Медно-алюминиевые конвекторы серии  "Atoll 2"</t>
  </si>
  <si>
    <t>Н=350 мм</t>
  </si>
  <si>
    <t>Размер</t>
  </si>
  <si>
    <t>ПКН 2</t>
  </si>
  <si>
    <t>ПКНН 2*</t>
  </si>
  <si>
    <t>ПКНП 2</t>
  </si>
  <si>
    <t>ПКО 2</t>
  </si>
  <si>
    <t>ПКОН 2*</t>
  </si>
  <si>
    <t>ПКОП 2</t>
  </si>
  <si>
    <t>ПКНД 2</t>
  </si>
  <si>
    <t>ПКНДН 2*</t>
  </si>
  <si>
    <t>ПКНДП 2</t>
  </si>
  <si>
    <t>ПКД 2</t>
  </si>
  <si>
    <t>ПКДН 2*</t>
  </si>
  <si>
    <t>ПКДП 2</t>
  </si>
  <si>
    <t>Н=450 мм</t>
  </si>
  <si>
    <t>Н=550 мм</t>
  </si>
  <si>
    <t>Медно-алюминиевые конвекторы серии  "Atoll Pro"</t>
  </si>
  <si>
    <t>Цена с НДС  руб.</t>
  </si>
  <si>
    <t>104 Р</t>
  </si>
  <si>
    <t>105 Р</t>
  </si>
  <si>
    <t>106 Р</t>
  </si>
  <si>
    <t>107 Р</t>
  </si>
  <si>
    <t>108 Р</t>
  </si>
  <si>
    <t>109 Р</t>
  </si>
  <si>
    <t>110 Р</t>
  </si>
  <si>
    <t>111 Р</t>
  </si>
  <si>
    <t>112 Р</t>
  </si>
  <si>
    <t>113 Р</t>
  </si>
  <si>
    <t>114 Р</t>
  </si>
  <si>
    <t>115 Р</t>
  </si>
  <si>
    <t>116 Р</t>
  </si>
  <si>
    <t>117 Р</t>
  </si>
  <si>
    <t>118 Р</t>
  </si>
  <si>
    <t>119 Р</t>
  </si>
  <si>
    <t>120 Р</t>
  </si>
  <si>
    <t>121 Р</t>
  </si>
  <si>
    <t>122 Р</t>
  </si>
  <si>
    <t>123 Р</t>
  </si>
  <si>
    <t>124 Р</t>
  </si>
  <si>
    <t>125 Р</t>
  </si>
  <si>
    <t>204Р</t>
  </si>
  <si>
    <t>205Р</t>
  </si>
  <si>
    <t>206Р</t>
  </si>
  <si>
    <t>207Р</t>
  </si>
  <si>
    <t>208Р</t>
  </si>
  <si>
    <t>209Р</t>
  </si>
  <si>
    <t>210Р</t>
  </si>
  <si>
    <t>211Р</t>
  </si>
  <si>
    <t>212Р</t>
  </si>
  <si>
    <t>213Р</t>
  </si>
  <si>
    <t>214Р</t>
  </si>
  <si>
    <t>215Р</t>
  </si>
  <si>
    <t>216Р</t>
  </si>
  <si>
    <t>217Р</t>
  </si>
  <si>
    <t>218Р</t>
  </si>
  <si>
    <t>219Р</t>
  </si>
  <si>
    <t>220Р</t>
  </si>
  <si>
    <t>221Р</t>
  </si>
  <si>
    <t>222Р</t>
  </si>
  <si>
    <t>223Р</t>
  </si>
  <si>
    <t>224Р</t>
  </si>
  <si>
    <t>225Р</t>
  </si>
  <si>
    <t>304Р</t>
  </si>
  <si>
    <t>305Р</t>
  </si>
  <si>
    <t>306Р</t>
  </si>
  <si>
    <t>307Р</t>
  </si>
  <si>
    <t>308Р</t>
  </si>
  <si>
    <t>309Р</t>
  </si>
  <si>
    <t>310Р</t>
  </si>
  <si>
    <t>311Р</t>
  </si>
  <si>
    <t>312Р</t>
  </si>
  <si>
    <t>313Р</t>
  </si>
  <si>
    <t>314Р</t>
  </si>
  <si>
    <t>315Р</t>
  </si>
  <si>
    <t>316Р</t>
  </si>
  <si>
    <t>317Р</t>
  </si>
  <si>
    <t>318Р</t>
  </si>
  <si>
    <t>319Р</t>
  </si>
  <si>
    <t>320Р</t>
  </si>
  <si>
    <t>321Р</t>
  </si>
  <si>
    <t>322Р</t>
  </si>
  <si>
    <t>323Р</t>
  </si>
  <si>
    <t>324Р</t>
  </si>
  <si>
    <t>325Р</t>
  </si>
  <si>
    <t>404Р</t>
  </si>
  <si>
    <t>405Р</t>
  </si>
  <si>
    <t>406Р</t>
  </si>
  <si>
    <t>407Р</t>
  </si>
  <si>
    <t>408Р</t>
  </si>
  <si>
    <t>409Р</t>
  </si>
  <si>
    <t>410Р</t>
  </si>
  <si>
    <t>411Р</t>
  </si>
  <si>
    <t>412Р</t>
  </si>
  <si>
    <t>413Р</t>
  </si>
  <si>
    <t>414Р</t>
  </si>
  <si>
    <t>415Р</t>
  </si>
  <si>
    <t>416Р</t>
  </si>
  <si>
    <t>417Р</t>
  </si>
  <si>
    <t>418Р</t>
  </si>
  <si>
    <t>419Р</t>
  </si>
  <si>
    <t>420Р</t>
  </si>
  <si>
    <t>421Р</t>
  </si>
  <si>
    <t>422Р</t>
  </si>
  <si>
    <t>423Р</t>
  </si>
  <si>
    <t>424Р</t>
  </si>
  <si>
    <t>425Р</t>
  </si>
  <si>
    <t>504Р</t>
  </si>
  <si>
    <t>505Р</t>
  </si>
  <si>
    <t>506Р</t>
  </si>
  <si>
    <t>507Р</t>
  </si>
  <si>
    <t>508Р</t>
  </si>
  <si>
    <t>509Р</t>
  </si>
  <si>
    <t>510Р</t>
  </si>
  <si>
    <t>511Р</t>
  </si>
  <si>
    <t>512Р</t>
  </si>
  <si>
    <t>513Р</t>
  </si>
  <si>
    <t>514Р</t>
  </si>
  <si>
    <t>515Р</t>
  </si>
  <si>
    <t>516Р</t>
  </si>
  <si>
    <t>517Р</t>
  </si>
  <si>
    <t>518Р</t>
  </si>
  <si>
    <t>519Р</t>
  </si>
  <si>
    <t>520Р</t>
  </si>
  <si>
    <t>521Р</t>
  </si>
  <si>
    <t>522Р</t>
  </si>
  <si>
    <t>523Р</t>
  </si>
  <si>
    <t>524Р</t>
  </si>
  <si>
    <t>525Р</t>
  </si>
  <si>
    <t xml:space="preserve"> Медно-алюминиевые конвекторы серии  "Atoll Pro" 2</t>
  </si>
  <si>
    <t>ПКН 2*</t>
  </si>
  <si>
    <t>B=135 мм</t>
  </si>
  <si>
    <t>B=219 мм</t>
  </si>
  <si>
    <t>B=136 мм</t>
  </si>
  <si>
    <t>B=221 мм</t>
  </si>
  <si>
    <t>B=236 мм</t>
  </si>
  <si>
    <t>B=145 мм</t>
  </si>
  <si>
    <t>B=226 мм</t>
  </si>
  <si>
    <t>B=128 мм</t>
  </si>
  <si>
    <t>B=150 мм</t>
  </si>
  <si>
    <t>B=228 мм</t>
  </si>
  <si>
    <t>B=250 мм</t>
  </si>
  <si>
    <t>B=245 мм</t>
  </si>
  <si>
    <t>B=131 мм</t>
  </si>
  <si>
    <t>B=156 мм</t>
  </si>
  <si>
    <t>B=231 мм</t>
  </si>
  <si>
    <t>B=256 мм</t>
  </si>
  <si>
    <r>
      <t>Q</t>
    </r>
    <r>
      <rPr>
        <vertAlign val="subscript"/>
        <sz val="10"/>
        <color indexed="10"/>
        <rFont val="Arial"/>
        <family val="2"/>
        <charset val="204"/>
      </rPr>
      <t>ну</t>
    </r>
    <r>
      <rPr>
        <sz val="10"/>
        <color indexed="10"/>
        <rFont val="Arial"/>
        <family val="2"/>
        <charset val="204"/>
      </rPr>
      <t>,  (ΔT = 70)          КВт.</t>
    </r>
  </si>
  <si>
    <r>
      <t>Q</t>
    </r>
    <r>
      <rPr>
        <vertAlign val="subscript"/>
        <sz val="10"/>
        <color indexed="10"/>
        <rFont val="Arial"/>
        <family val="2"/>
        <charset val="204"/>
      </rPr>
      <t>ну</t>
    </r>
    <r>
      <rPr>
        <sz val="10"/>
        <color indexed="10"/>
        <rFont val="Arial"/>
        <family val="2"/>
        <charset val="204"/>
      </rPr>
      <t>,  (ΔT = 60)          КВт.</t>
    </r>
  </si>
  <si>
    <r>
      <t>Q</t>
    </r>
    <r>
      <rPr>
        <vertAlign val="subscript"/>
        <sz val="10"/>
        <color indexed="10"/>
        <rFont val="Arial"/>
        <family val="2"/>
        <charset val="204"/>
      </rPr>
      <t>ну</t>
    </r>
    <r>
      <rPr>
        <sz val="10"/>
        <color indexed="10"/>
        <rFont val="Arial"/>
        <family val="2"/>
        <charset val="204"/>
      </rPr>
      <t>,  (ΔT = 50)          КВт.</t>
    </r>
  </si>
  <si>
    <r>
      <t>Стандартные цвета:</t>
    </r>
    <r>
      <rPr>
        <sz val="11"/>
        <rFont val="Arial"/>
        <family val="2"/>
        <charset val="204"/>
      </rPr>
      <t xml:space="preserve">
          RAL 9016
          RAL 7021                                       
          RAL 1013                                                                                                                                                                                                                                                                                                                                                                                                                                                                                                                     </t>
    </r>
    <r>
      <rPr>
        <b/>
        <sz val="11"/>
        <rFont val="Arial"/>
        <family val="2"/>
        <charset val="204"/>
      </rPr>
      <t>Наценка за 1 нестандартный цвет -  20%                                                                                                                                                                                                                                                            Наценка за 2 и более нестандартных цвета -  30%</t>
    </r>
    <r>
      <rPr>
        <sz val="11"/>
        <rFont val="Arial"/>
        <family val="2"/>
        <charset val="204"/>
      </rPr>
      <t xml:space="preserve">
</t>
    </r>
  </si>
  <si>
    <t>"Н" - высота панели конвектора</t>
  </si>
  <si>
    <t>расход теплоносителя 0,1 кг/с (360кг/час)</t>
  </si>
  <si>
    <r>
      <t>"</t>
    </r>
    <r>
      <rPr>
        <sz val="14"/>
        <rFont val="Arial"/>
        <family val="2"/>
        <charset val="204"/>
      </rPr>
      <t>Q</t>
    </r>
    <r>
      <rPr>
        <sz val="11"/>
        <rFont val="Arial"/>
        <family val="2"/>
        <charset val="204"/>
      </rPr>
      <t xml:space="preserve">ну" при ΔT = 60 - мощность конвектора, расчитывается при температуре 85/75 С и комнатной температуре 20 С, </t>
    </r>
  </si>
  <si>
    <r>
      <t>"</t>
    </r>
    <r>
      <rPr>
        <sz val="14"/>
        <rFont val="Arial"/>
        <family val="2"/>
        <charset val="204"/>
      </rPr>
      <t>Q</t>
    </r>
    <r>
      <rPr>
        <sz val="11"/>
        <rFont val="Arial"/>
        <family val="2"/>
        <charset val="204"/>
      </rPr>
      <t xml:space="preserve">ну" при ΔT = 50 - мощность конвектора, расчитывается при температуре 75/65 С и комнатной температуре 20 С, </t>
    </r>
  </si>
  <si>
    <t>В=128 мм</t>
  </si>
  <si>
    <t>В=228 мм</t>
  </si>
  <si>
    <t xml:space="preserve"> B=250 мм</t>
  </si>
  <si>
    <t>В=126 мм</t>
  </si>
  <si>
    <t>В=226 мм</t>
  </si>
  <si>
    <t>В=131 мм</t>
  </si>
  <si>
    <t>В=231 мм</t>
  </si>
  <si>
    <t>Н - высота панели конвектора</t>
  </si>
  <si>
    <t>Цена, руб.</t>
  </si>
  <si>
    <r>
      <t>Стандартные цвета:</t>
    </r>
    <r>
      <rPr>
        <sz val="11"/>
        <rFont val="Arial"/>
        <family val="2"/>
        <charset val="204"/>
      </rPr>
      <t xml:space="preserve">
          RAL 9016
          RAL 7021                                       
          RAL 1013                                                                                                                                                                                                                                                                                                                                                                                                                                                                                                                     </t>
    </r>
    <r>
      <rPr>
        <b/>
        <sz val="11"/>
        <rFont val="Arial"/>
        <family val="2"/>
        <charset val="204"/>
      </rPr>
      <t>Наценка за 1 нестандартный цвет -  20%                                                                                                                                                                                                                                                         
Наценка за 2 и более нестандартных цвета -  30%</t>
    </r>
    <r>
      <rPr>
        <sz val="11"/>
        <rFont val="Arial"/>
        <family val="2"/>
        <charset val="204"/>
      </rPr>
      <t xml:space="preserve">
</t>
    </r>
  </si>
  <si>
    <r>
      <t>"</t>
    </r>
    <r>
      <rPr>
        <sz val="14"/>
        <rFont val="Arial"/>
        <family val="2"/>
        <charset val="204"/>
      </rPr>
      <t>Q</t>
    </r>
    <r>
      <rPr>
        <sz val="11"/>
        <rFont val="Arial"/>
        <family val="2"/>
        <charset val="204"/>
      </rPr>
      <t xml:space="preserve">ну" при ΔT = 70 - мощность конвектора, расчитывается при температуре 95/85 С (прямая/обратка) и комнатной температуре 20 С, </t>
    </r>
  </si>
  <si>
    <t> - Комплект терморегулирующей арматуры (элемент термостатический, клапан регулирующий) - 3400 руб.</t>
  </si>
  <si>
    <t> - Клапан термостатический - 2000 руб.</t>
  </si>
  <si>
    <t> - Элемент термостатический - 1400 руб.</t>
  </si>
  <si>
    <t>Конвектор "Atoll" - медно-алюминиевый конвектор настенного и напольного исполнения. Конструкция конвектора "Atoll"представляет собой стойкий к коррозии теплообменник, состоящий из медной трубы и алюминиевых пластин оребрения, а также кожуха из оцинкованной стали, окрашенного методом порошкового напыления. Кожух прибора съемный, что облегчает монтаж конвектора и уход за ним. Конвектор укомплектован клапаном воздухоудаления и кронштейнами.</t>
  </si>
  <si>
    <t>Конвектор «Atoll 2» - медно-алюминиевый конвектор настенного и напольного исполнения. Конвектор «Atoll 2» по внешнему виду полностью идентичен прибору «Atoll», но за счет увеличенного по высоте теплообменника, имеет повышенную теплоотдачу, при тех же габаритах прибора. Кожух прибора съемный, что облегчает монтаж конвектора и уход за ним. Конвектор укомплектован клапаном воздухоудаления и кронштейнами. Выпускается высотой 350,450,550 мм.</t>
  </si>
  <si>
    <t>Конвектор «Rodos» - медно-алюминиевый конвектор настенного исполнения. Конструкция конвектора «Rodos» представляет собой стойкий к коррозии теплообменник, состоящий из медной трубы и алюминиевых пластин оребрения, а также  кожуха из шлифованной нержавеющей стали и решетки из оцинкованной стали, окрашенной методом порошкового напыления. Кожух прибора съемный, что облегчает монтаж конвектора и уход за ним. Конвектор укомплектован клапаном воздухоудаления.</t>
  </si>
  <si>
    <t>Конвектор "Atoll Pro" - медно-алюминиевый конвектор настенного и напольного исполнения. Конструкция конвектора "Atoll Pro"представляет собой стойкий к коррозии теплообменник, состоящий из медной трубы и алюминиевых пластин оребрения, а также кожуха из оцинкованной стали, окрашенного методом порошкового напыления. Кожух конвектора состоит из малой и большой панелей, разделенных декоративной решеткой. Кожух прибора съемный, что облегчает монтаж конвектора и уход за ним. Конвектор укомплектован клапаном воздухоудаления и кронштейнами.</t>
  </si>
  <si>
    <t>Конвектор «Atoll Pro 2»  - медно-алюминиевый конвектор настенного и напольного исполнения. Конвектор «Atoll Pro 2» по внешнему виду полностью идентичен прибору «Atoll Pro»,  но за счет увеличенного по высоте теплообменника, имеет повышенную теплоотдачу, при тех же габаритах прибора. Кожух конвектора состоит из малой и большой панелей, разделенных декоративной решеткой. Кожух прибора съемный, что облегчает монтаж конвектора и уход за ним. Конвектор укомплектован клапаном воздухоудаления и кронштейнами. Выпускается высотой 350,450,550 мм.</t>
  </si>
  <si>
    <t xml:space="preserve">Межосевое расстояние: боковое подключение – 150 мм, нижнее подключение - 50 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и напольный вариант крепления
Проходное и концевое исполнение 
Донное, боковое, проходное подключение - резьба  G1/2, внутренняя </t>
  </si>
  <si>
    <t>*Возможно исполнение приборов с термостатическим клапаном.</t>
  </si>
  <si>
    <t xml:space="preserve">Межосевое расстояние подключения: ПКН, ПКО - 50 мм,  ПКД-104...125-100 мм, ПКД 204...525 - 50мм.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и напольный вариант крепления
Проходное и концевое исполнение 
Донное, боковое, проходное подключение - резьба  G1/2, внутренняя </t>
  </si>
  <si>
    <t xml:space="preserve">Межосевое расстояние подключения: 50 мм.
Избыточное давление в системе до 1,6 МПа (для Т1(Т2) - 1,0 мПа)
Испытательное давление 2,4 мПа 
Температура теплоносителя (воды или незамерзающей жидкости) до 130 С (Для Т1 (Т2) - до 120 С) 
Настенный вариант крепления
Проходное и концевое исполнение 
Донное, боковое, проходное подключение - резьба  G1/2, внутренняя                                                                                                                                                                                                                                       </t>
  </si>
  <si>
    <t xml:space="preserve">Мощность конвектора с терморегулятором от 19%  до 2% меньше, в зависимости от длины конвектора </t>
  </si>
  <si>
    <t xml:space="preserve"> Цена конвектора с регулируемыми кронштейнами - плюс 1000 руб. к цене конвектора</t>
  </si>
  <si>
    <r>
      <rPr>
        <b/>
        <sz val="10"/>
        <rFont val="Arial"/>
        <family val="2"/>
        <charset val="204"/>
      </rPr>
      <t>Доп. Опция</t>
    </r>
    <r>
      <rPr>
        <sz val="10"/>
        <rFont val="Arial"/>
        <family val="2"/>
        <charset val="204"/>
      </rPr>
      <t>: Регулируемый кронштейн для конвекторв ПКО/ПКД.  Диапазон регулировки от 100 до 150 мм.</t>
    </r>
  </si>
  <si>
    <t>Цена комплекта боковин:</t>
  </si>
  <si>
    <t>h = 150мм - 500 руб.</t>
  </si>
  <si>
    <t>h = 250мм - 600 руб.</t>
  </si>
  <si>
    <t>h = 350мм - 700 руб.</t>
  </si>
  <si>
    <t>h = 450мм - 800 руб.</t>
  </si>
  <si>
    <t>h = 550мм - 900 руб.</t>
  </si>
</sst>
</file>

<file path=xl/styles.xml><?xml version="1.0" encoding="utf-8"?>
<styleSheet xmlns="http://schemas.openxmlformats.org/spreadsheetml/2006/main">
  <numFmts count="2">
    <numFmt numFmtId="173" formatCode="0.000"/>
    <numFmt numFmtId="174" formatCode="#,##0.000"/>
  </numFmts>
  <fonts count="35">
    <font>
      <sz val="10"/>
      <name val="Arial Cyr"/>
      <charset val="204"/>
    </font>
    <font>
      <sz val="10"/>
      <name val="Arial"/>
      <family val="2"/>
      <charset val="204"/>
    </font>
    <font>
      <b/>
      <sz val="9"/>
      <name val="Arial"/>
      <family val="2"/>
      <charset val="204"/>
    </font>
    <font>
      <sz val="9"/>
      <name val="Arial"/>
      <family val="2"/>
      <charset val="204"/>
    </font>
    <font>
      <sz val="8"/>
      <name val="Arial"/>
      <family val="2"/>
      <charset val="204"/>
    </font>
    <font>
      <sz val="10"/>
      <name val="Arial"/>
      <family val="2"/>
      <charset val="204"/>
    </font>
    <font>
      <sz val="7"/>
      <name val="Arial"/>
      <family val="2"/>
      <charset val="204"/>
    </font>
    <font>
      <b/>
      <sz val="8"/>
      <name val="Arial"/>
      <family val="2"/>
      <charset val="204"/>
    </font>
    <font>
      <b/>
      <sz val="7"/>
      <name val="Arial"/>
      <family val="2"/>
      <charset val="204"/>
    </font>
    <font>
      <sz val="8"/>
      <name val="Arial Cyr"/>
      <charset val="204"/>
    </font>
    <font>
      <b/>
      <sz val="9"/>
      <name val="Arial Cyr"/>
      <charset val="204"/>
    </font>
    <font>
      <sz val="9"/>
      <name val="Arial Cyr"/>
      <charset val="204"/>
    </font>
    <font>
      <b/>
      <sz val="8"/>
      <name val="Times New Roman"/>
      <family val="1"/>
      <charset val="204"/>
    </font>
    <font>
      <b/>
      <sz val="10"/>
      <name val="Arial Cyr"/>
      <charset val="204"/>
    </font>
    <font>
      <sz val="12"/>
      <name val="Arial"/>
      <family val="2"/>
      <charset val="204"/>
    </font>
    <font>
      <sz val="7"/>
      <name val="Arial Black"/>
      <family val="2"/>
      <charset val="204"/>
    </font>
    <font>
      <sz val="8"/>
      <name val="Arial Black"/>
      <family val="2"/>
      <charset val="204"/>
    </font>
    <font>
      <b/>
      <sz val="7"/>
      <name val="Times New Roman"/>
      <family val="1"/>
      <charset val="204"/>
    </font>
    <font>
      <sz val="10"/>
      <name val="Arial Cyr"/>
      <charset val="204"/>
    </font>
    <font>
      <b/>
      <sz val="11"/>
      <name val="Arial"/>
      <family val="2"/>
      <charset val="204"/>
    </font>
    <font>
      <b/>
      <sz val="12"/>
      <name val="Arial"/>
      <family val="2"/>
      <charset val="204"/>
    </font>
    <font>
      <b/>
      <sz val="10"/>
      <name val="Arial"/>
      <family val="2"/>
      <charset val="204"/>
    </font>
    <font>
      <sz val="11"/>
      <name val="Arial"/>
      <family val="2"/>
      <charset val="204"/>
    </font>
    <font>
      <sz val="10"/>
      <color indexed="10"/>
      <name val="Arial"/>
      <family val="2"/>
      <charset val="204"/>
    </font>
    <font>
      <vertAlign val="subscript"/>
      <sz val="10"/>
      <color indexed="10"/>
      <name val="Arial"/>
      <family val="2"/>
      <charset val="204"/>
    </font>
    <font>
      <sz val="11"/>
      <name val="Arial Cyr"/>
      <charset val="204"/>
    </font>
    <font>
      <sz val="14"/>
      <name val="Arial"/>
      <family val="2"/>
      <charset val="204"/>
    </font>
    <font>
      <b/>
      <sz val="11"/>
      <name val="Arial Cyr"/>
      <charset val="204"/>
    </font>
    <font>
      <sz val="11"/>
      <name val="Arial"/>
      <family val="2"/>
      <charset val="186"/>
    </font>
    <font>
      <b/>
      <sz val="11"/>
      <name val="Arial"/>
      <family val="2"/>
      <charset val="186"/>
    </font>
    <font>
      <sz val="9"/>
      <name val="Arial"/>
      <family val="2"/>
      <charset val="186"/>
    </font>
    <font>
      <sz val="8"/>
      <color rgb="FFFF0000"/>
      <name val="Arial"/>
      <family val="2"/>
      <charset val="204"/>
    </font>
    <font>
      <sz val="8"/>
      <color theme="1"/>
      <name val="Arial"/>
      <family val="2"/>
      <charset val="204"/>
    </font>
    <font>
      <sz val="8"/>
      <color rgb="FFFF0000"/>
      <name val="Arial Cyr"/>
      <charset val="204"/>
    </font>
    <font>
      <sz val="10"/>
      <color rgb="FFFF0000"/>
      <name val="Arial"/>
      <family val="2"/>
      <charset val="204"/>
    </font>
  </fonts>
  <fills count="3">
    <fill>
      <patternFill patternType="none"/>
    </fill>
    <fill>
      <patternFill patternType="gray125"/>
    </fill>
    <fill>
      <patternFill patternType="solid">
        <fgColor indexed="9"/>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top style="thin">
        <color indexed="64"/>
      </top>
      <bottom/>
      <diagonal/>
    </border>
    <border>
      <left/>
      <right/>
      <top/>
      <bottom style="medium">
        <color indexed="64"/>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bottom style="thin">
        <color indexed="64"/>
      </bottom>
      <diagonal/>
    </border>
    <border>
      <left/>
      <right/>
      <top/>
      <bottom style="thin">
        <color indexed="64"/>
      </bottom>
      <diagonal/>
    </border>
  </borders>
  <cellStyleXfs count="2">
    <xf numFmtId="0" fontId="0" fillId="0" borderId="0"/>
    <xf numFmtId="0" fontId="1" fillId="0" borderId="0"/>
  </cellStyleXfs>
  <cellXfs count="426">
    <xf numFmtId="0" fontId="0" fillId="0" borderId="0" xfId="0"/>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xf numFmtId="0" fontId="3" fillId="0" borderId="0" xfId="0" applyFont="1" applyFill="1" applyBorder="1" applyAlignment="1">
      <alignment horizontal="left" vertical="center" wrapText="1"/>
    </xf>
    <xf numFmtId="0" fontId="5" fillId="0" borderId="0" xfId="0" applyFont="1" applyFill="1"/>
    <xf numFmtId="0" fontId="4" fillId="0" borderId="0" xfId="0" applyFont="1" applyFill="1" applyBorder="1" applyAlignment="1">
      <alignment horizontal="left" vertical="center" wrapText="1"/>
    </xf>
    <xf numFmtId="173" fontId="4" fillId="0" borderId="0" xfId="0" applyNumberFormat="1" applyFont="1" applyFill="1" applyBorder="1" applyAlignment="1">
      <alignment horizontal="left" vertical="center" wrapText="1"/>
    </xf>
    <xf numFmtId="0" fontId="6" fillId="0" borderId="0" xfId="0" applyFont="1" applyFill="1" applyAlignment="1">
      <alignment horizontal="center" vertical="center"/>
    </xf>
    <xf numFmtId="0" fontId="6" fillId="0" borderId="1" xfId="0" applyFont="1" applyFill="1" applyBorder="1" applyAlignment="1">
      <alignment horizontal="center" vertical="center" textRotation="90"/>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 xfId="0" applyFont="1" applyFill="1" applyBorder="1" applyAlignment="1">
      <alignment horizontal="center" vertical="center" textRotation="90"/>
    </xf>
    <xf numFmtId="0" fontId="6" fillId="0" borderId="0" xfId="0" applyFont="1" applyFill="1"/>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4" fillId="0" borderId="3" xfId="0" applyFont="1" applyFill="1" applyBorder="1" applyAlignment="1">
      <alignment horizontal="center" vertical="center"/>
    </xf>
    <xf numFmtId="3" fontId="4" fillId="0" borderId="0" xfId="0" applyNumberFormat="1" applyFont="1" applyFill="1"/>
    <xf numFmtId="0" fontId="4" fillId="0" borderId="0" xfId="0" applyFont="1" applyFill="1"/>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textRotation="90"/>
    </xf>
    <xf numFmtId="0" fontId="4" fillId="0" borderId="0" xfId="0" applyFont="1" applyFill="1" applyAlignment="1">
      <alignment horizontal="center" vertical="center"/>
    </xf>
    <xf numFmtId="0" fontId="5" fillId="0" borderId="0" xfId="0" applyFont="1" applyFill="1" applyAlignment="1">
      <alignment horizontal="center" vertical="center"/>
    </xf>
    <xf numFmtId="173" fontId="4" fillId="0" borderId="0" xfId="0" applyNumberFormat="1" applyFont="1" applyFill="1" applyAlignment="1">
      <alignment horizontal="center" vertical="center"/>
    </xf>
    <xf numFmtId="0" fontId="5" fillId="0" borderId="0" xfId="0" applyFont="1" applyFill="1" applyBorder="1" applyAlignment="1">
      <alignment horizontal="center" vertical="center"/>
    </xf>
    <xf numFmtId="0" fontId="3" fillId="0" borderId="0" xfId="0" applyFont="1" applyFill="1" applyAlignment="1">
      <alignment horizontal="center" vertical="center"/>
    </xf>
    <xf numFmtId="173" fontId="4" fillId="0" borderId="0" xfId="0" applyNumberFormat="1" applyFont="1" applyFill="1" applyAlignment="1">
      <alignment vertical="center"/>
    </xf>
    <xf numFmtId="0" fontId="3" fillId="0" borderId="0" xfId="0" applyFont="1" applyFill="1" applyBorder="1" applyAlignment="1">
      <alignment vertical="center"/>
    </xf>
    <xf numFmtId="49" fontId="3" fillId="0" borderId="0" xfId="0" applyNumberFormat="1" applyFont="1" applyFill="1"/>
    <xf numFmtId="0" fontId="3" fillId="0" borderId="0" xfId="0" applyFont="1" applyFill="1" applyBorder="1" applyAlignment="1">
      <alignment horizontal="center" vertical="center"/>
    </xf>
    <xf numFmtId="0" fontId="4" fillId="0" borderId="0" xfId="0" applyFont="1" applyFill="1" applyBorder="1" applyAlignment="1">
      <alignment vertical="center"/>
    </xf>
    <xf numFmtId="173" fontId="4" fillId="0" borderId="0" xfId="0" applyNumberFormat="1" applyFont="1" applyFill="1"/>
    <xf numFmtId="0" fontId="6" fillId="0" borderId="0" xfId="0" applyFont="1" applyFill="1" applyAlignment="1">
      <alignment vertical="center"/>
    </xf>
    <xf numFmtId="0" fontId="7" fillId="0" borderId="0" xfId="0" applyFont="1" applyFill="1" applyBorder="1" applyAlignment="1">
      <alignment horizontal="center" vertical="center"/>
    </xf>
    <xf numFmtId="0" fontId="7" fillId="0" borderId="0" xfId="0" applyFont="1" applyFill="1" applyAlignment="1">
      <alignment horizontal="center" vertical="center"/>
    </xf>
    <xf numFmtId="49" fontId="4" fillId="0" borderId="0" xfId="0" applyNumberFormat="1" applyFont="1" applyFill="1" applyBorder="1" applyAlignment="1" applyProtection="1">
      <alignment horizontal="center" vertical="center"/>
      <protection hidden="1"/>
    </xf>
    <xf numFmtId="0" fontId="4" fillId="0" borderId="0" xfId="0" applyFont="1" applyFill="1" applyBorder="1" applyAlignment="1">
      <alignment horizontal="center" vertical="center"/>
    </xf>
    <xf numFmtId="173" fontId="4" fillId="0" borderId="0" xfId="0" applyNumberFormat="1" applyFont="1" applyFill="1" applyBorder="1" applyAlignment="1">
      <alignment horizontal="center" vertical="center"/>
    </xf>
    <xf numFmtId="3" fontId="4" fillId="0" borderId="0" xfId="0" applyNumberFormat="1" applyFont="1" applyFill="1" applyBorder="1"/>
    <xf numFmtId="0" fontId="3" fillId="0" borderId="0" xfId="0" applyFont="1" applyFill="1" applyBorder="1"/>
    <xf numFmtId="0" fontId="3" fillId="0" borderId="0" xfId="0" applyFont="1" applyFill="1" applyBorder="1" applyAlignment="1">
      <alignment horizontal="right"/>
    </xf>
    <xf numFmtId="173" fontId="4" fillId="0" borderId="0" xfId="0" applyNumberFormat="1" applyFont="1" applyFill="1" applyBorder="1" applyAlignment="1">
      <alignment horizontal="right"/>
    </xf>
    <xf numFmtId="0" fontId="10" fillId="0" borderId="0" xfId="0" applyFont="1" applyFill="1" applyAlignment="1">
      <alignment horizontal="left" vertical="center"/>
    </xf>
    <xf numFmtId="173" fontId="9" fillId="0" borderId="0" xfId="0" applyNumberFormat="1"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Border="1"/>
    <xf numFmtId="0" fontId="11" fillId="0" borderId="0" xfId="0" applyFont="1" applyFill="1" applyAlignment="1"/>
    <xf numFmtId="3" fontId="3" fillId="0" borderId="0" xfId="0" applyNumberFormat="1" applyFont="1" applyFill="1" applyBorder="1"/>
    <xf numFmtId="173" fontId="9" fillId="0" borderId="0" xfId="0" applyNumberFormat="1" applyFont="1" applyFill="1" applyAlignment="1"/>
    <xf numFmtId="0" fontId="4" fillId="0" borderId="0" xfId="0" applyFont="1" applyFill="1" applyBorder="1" applyAlignment="1">
      <alignment horizontal="right"/>
    </xf>
    <xf numFmtId="0" fontId="4" fillId="0" borderId="0" xfId="0" applyFont="1" applyFill="1" applyBorder="1"/>
    <xf numFmtId="0" fontId="12" fillId="0" borderId="0" xfId="0" applyFont="1" applyFill="1" applyBorder="1"/>
    <xf numFmtId="0" fontId="6" fillId="0" borderId="0" xfId="0" applyFont="1" applyFill="1" applyBorder="1"/>
    <xf numFmtId="1" fontId="4" fillId="0" borderId="0" xfId="0" applyNumberFormat="1" applyFont="1" applyFill="1" applyBorder="1"/>
    <xf numFmtId="3" fontId="4" fillId="0" borderId="1" xfId="0" applyNumberFormat="1" applyFont="1" applyFill="1" applyBorder="1" applyAlignment="1">
      <alignment vertical="center"/>
    </xf>
    <xf numFmtId="3" fontId="4" fillId="0" borderId="6" xfId="0" applyNumberFormat="1" applyFont="1" applyFill="1" applyBorder="1" applyAlignment="1">
      <alignment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0" xfId="0" applyFont="1" applyFill="1" applyBorder="1"/>
    <xf numFmtId="0" fontId="7" fillId="0" borderId="0" xfId="0" applyFont="1" applyFill="1" applyAlignment="1">
      <alignment horizontal="left" vertical="center"/>
    </xf>
    <xf numFmtId="0" fontId="4" fillId="0" borderId="4" xfId="0" applyFont="1" applyFill="1" applyBorder="1" applyAlignment="1">
      <alignment horizontal="center"/>
    </xf>
    <xf numFmtId="0" fontId="2" fillId="0" borderId="0" xfId="1" applyFont="1" applyFill="1" applyBorder="1" applyAlignment="1">
      <alignment horizontal="center" vertical="center"/>
    </xf>
    <xf numFmtId="0" fontId="2" fillId="0" borderId="0" xfId="0" applyFont="1" applyFill="1"/>
    <xf numFmtId="0" fontId="8" fillId="0" borderId="0" xfId="0" applyFont="1" applyFill="1" applyAlignment="1">
      <alignment horizontal="center" vertical="center"/>
    </xf>
    <xf numFmtId="0" fontId="8" fillId="0" borderId="0" xfId="0" applyFont="1" applyFill="1" applyBorder="1" applyAlignment="1">
      <alignment horizontal="center" vertical="center"/>
    </xf>
    <xf numFmtId="173" fontId="6" fillId="0" borderId="0" xfId="0" applyNumberFormat="1" applyFont="1" applyFill="1" applyBorder="1" applyProtection="1">
      <protection hidden="1"/>
    </xf>
    <xf numFmtId="3" fontId="15" fillId="0" borderId="0" xfId="0" applyNumberFormat="1" applyFont="1" applyFill="1" applyBorder="1"/>
    <xf numFmtId="173" fontId="4" fillId="0" borderId="0" xfId="0" applyNumberFormat="1" applyFont="1" applyFill="1" applyBorder="1" applyProtection="1">
      <protection hidden="1"/>
    </xf>
    <xf numFmtId="3" fontId="15" fillId="0" borderId="0" xfId="0" applyNumberFormat="1" applyFont="1" applyFill="1" applyBorder="1" applyAlignment="1" applyProtection="1">
      <alignment horizontal="center" vertical="center"/>
      <protection hidden="1"/>
    </xf>
    <xf numFmtId="173" fontId="16" fillId="0" borderId="0" xfId="0" applyNumberFormat="1" applyFont="1" applyFill="1" applyBorder="1" applyAlignment="1" applyProtection="1">
      <alignment horizontal="center" vertical="center"/>
      <protection hidden="1"/>
    </xf>
    <xf numFmtId="3" fontId="15" fillId="0" borderId="0" xfId="0" applyNumberFormat="1" applyFont="1" applyFill="1" applyBorder="1" applyAlignment="1">
      <alignment horizontal="right"/>
    </xf>
    <xf numFmtId="1" fontId="6" fillId="0" borderId="0" xfId="0" applyNumberFormat="1" applyFont="1" applyFill="1" applyBorder="1"/>
    <xf numFmtId="0" fontId="17" fillId="0" borderId="0" xfId="0" applyFont="1" applyFill="1" applyBorder="1"/>
    <xf numFmtId="1" fontId="17" fillId="0" borderId="0" xfId="0" applyNumberFormat="1" applyFont="1" applyFill="1" applyBorder="1"/>
    <xf numFmtId="0" fontId="6" fillId="0" borderId="0" xfId="0" applyFont="1" applyFill="1" applyBorder="1" applyAlignment="1">
      <alignment horizontal="center"/>
    </xf>
    <xf numFmtId="0" fontId="6" fillId="0" borderId="0" xfId="0" applyFont="1" applyFill="1" applyBorder="1" applyAlignment="1">
      <alignment horizontal="right"/>
    </xf>
    <xf numFmtId="0" fontId="18" fillId="0" borderId="0" xfId="0" applyFont="1" applyFill="1" applyAlignment="1"/>
    <xf numFmtId="3" fontId="3" fillId="0" borderId="0" xfId="0" applyNumberFormat="1" applyFont="1" applyFill="1"/>
    <xf numFmtId="3" fontId="5" fillId="0" borderId="0" xfId="0" applyNumberFormat="1" applyFont="1" applyFill="1"/>
    <xf numFmtId="3" fontId="6" fillId="0" borderId="0" xfId="0" applyNumberFormat="1" applyFont="1" applyFill="1"/>
    <xf numFmtId="3" fontId="2" fillId="0" borderId="0" xfId="0" applyNumberFormat="1" applyFont="1" applyFill="1" applyBorder="1"/>
    <xf numFmtId="3" fontId="6" fillId="0" borderId="0" xfId="0" applyNumberFormat="1" applyFont="1" applyFill="1" applyBorder="1"/>
    <xf numFmtId="3" fontId="8" fillId="0" borderId="0" xfId="0" applyNumberFormat="1" applyFont="1" applyFill="1" applyBorder="1"/>
    <xf numFmtId="3" fontId="2" fillId="0" borderId="0" xfId="0" applyNumberFormat="1" applyFont="1" applyFill="1"/>
    <xf numFmtId="3" fontId="17" fillId="0" borderId="0" xfId="0" applyNumberFormat="1" applyFont="1" applyFill="1" applyBorder="1"/>
    <xf numFmtId="3" fontId="7" fillId="0" borderId="8" xfId="0" applyNumberFormat="1" applyFont="1" applyFill="1" applyBorder="1" applyAlignment="1" applyProtection="1">
      <alignment horizontal="right"/>
      <protection hidden="1"/>
    </xf>
    <xf numFmtId="3" fontId="7" fillId="0" borderId="8" xfId="0" applyNumberFormat="1" applyFont="1" applyFill="1" applyBorder="1"/>
    <xf numFmtId="3" fontId="7" fillId="0" borderId="1" xfId="0" applyNumberFormat="1" applyFont="1" applyFill="1" applyBorder="1" applyAlignment="1" applyProtection="1">
      <alignment horizontal="right"/>
      <protection hidden="1"/>
    </xf>
    <xf numFmtId="3" fontId="7" fillId="0" borderId="1" xfId="0" applyNumberFormat="1" applyFont="1" applyFill="1" applyBorder="1"/>
    <xf numFmtId="3" fontId="7" fillId="0" borderId="1" xfId="0" applyNumberFormat="1" applyFont="1" applyFill="1" applyBorder="1" applyAlignment="1">
      <alignment horizontal="right"/>
    </xf>
    <xf numFmtId="3" fontId="7" fillId="0" borderId="2" xfId="0" applyNumberFormat="1" applyFont="1" applyFill="1" applyBorder="1" applyAlignment="1">
      <alignment horizontal="right"/>
    </xf>
    <xf numFmtId="3" fontId="7" fillId="0" borderId="6" xfId="0" applyNumberFormat="1" applyFont="1" applyFill="1" applyBorder="1" applyAlignment="1" applyProtection="1">
      <alignment horizontal="right"/>
      <protection hidden="1"/>
    </xf>
    <xf numFmtId="3" fontId="7" fillId="0" borderId="6" xfId="0" applyNumberFormat="1" applyFont="1" applyFill="1" applyBorder="1"/>
    <xf numFmtId="3" fontId="7" fillId="0" borderId="6" xfId="0" applyNumberFormat="1" applyFont="1" applyFill="1" applyBorder="1" applyAlignment="1">
      <alignment horizontal="right"/>
    </xf>
    <xf numFmtId="3" fontId="7" fillId="0" borderId="9" xfId="0" applyNumberFormat="1" applyFont="1" applyFill="1" applyBorder="1" applyAlignment="1">
      <alignment horizontal="right"/>
    </xf>
    <xf numFmtId="3" fontId="7" fillId="0" borderId="10" xfId="0" applyNumberFormat="1" applyFont="1" applyFill="1" applyBorder="1"/>
    <xf numFmtId="3" fontId="7" fillId="0" borderId="11" xfId="0" applyNumberFormat="1" applyFont="1" applyFill="1" applyBorder="1"/>
    <xf numFmtId="3" fontId="7" fillId="0" borderId="2" xfId="0" applyNumberFormat="1" applyFont="1" applyFill="1" applyBorder="1" applyAlignment="1" applyProtection="1">
      <alignment horizontal="right"/>
      <protection hidden="1"/>
    </xf>
    <xf numFmtId="3" fontId="7" fillId="0" borderId="12" xfId="0" applyNumberFormat="1" applyFont="1" applyFill="1" applyBorder="1"/>
    <xf numFmtId="3" fontId="7" fillId="0" borderId="13" xfId="0" applyNumberFormat="1" applyFont="1" applyFill="1" applyBorder="1"/>
    <xf numFmtId="3" fontId="7" fillId="0" borderId="2" xfId="0" applyNumberFormat="1" applyFont="1" applyFill="1" applyBorder="1"/>
    <xf numFmtId="3" fontId="7" fillId="0" borderId="9" xfId="0" applyNumberFormat="1" applyFont="1" applyFill="1" applyBorder="1"/>
    <xf numFmtId="3" fontId="7" fillId="0" borderId="14" xfId="0" applyNumberFormat="1" applyFont="1" applyFill="1" applyBorder="1" applyAlignment="1" applyProtection="1">
      <alignment horizontal="right"/>
      <protection hidden="1"/>
    </xf>
    <xf numFmtId="3" fontId="7" fillId="0" borderId="15" xfId="0" applyNumberFormat="1" applyFont="1" applyFill="1" applyBorder="1" applyAlignment="1" applyProtection="1">
      <alignment horizontal="right"/>
      <protection hidden="1"/>
    </xf>
    <xf numFmtId="3" fontId="7" fillId="0" borderId="16" xfId="0" applyNumberFormat="1" applyFont="1" applyFill="1" applyBorder="1" applyAlignment="1" applyProtection="1">
      <alignment horizontal="right"/>
      <protection hidden="1"/>
    </xf>
    <xf numFmtId="3" fontId="7" fillId="2" borderId="16" xfId="0" applyNumberFormat="1" applyFont="1" applyFill="1" applyBorder="1" applyAlignment="1" applyProtection="1">
      <alignment horizontal="right"/>
      <protection hidden="1"/>
    </xf>
    <xf numFmtId="3" fontId="7" fillId="2" borderId="1" xfId="0" applyNumberFormat="1" applyFont="1" applyFill="1" applyBorder="1" applyAlignment="1" applyProtection="1">
      <alignment horizontal="right"/>
      <protection hidden="1"/>
    </xf>
    <xf numFmtId="3" fontId="7" fillId="2" borderId="2" xfId="0" applyNumberFormat="1" applyFont="1" applyFill="1" applyBorder="1" applyAlignment="1" applyProtection="1">
      <alignment horizontal="right"/>
      <protection hidden="1"/>
    </xf>
    <xf numFmtId="3" fontId="7" fillId="2" borderId="16" xfId="0" applyNumberFormat="1" applyFont="1" applyFill="1" applyBorder="1" applyAlignment="1">
      <alignment horizontal="right"/>
    </xf>
    <xf numFmtId="3" fontId="7" fillId="2" borderId="1" xfId="0" applyNumberFormat="1" applyFont="1" applyFill="1" applyBorder="1" applyAlignment="1">
      <alignment horizontal="right"/>
    </xf>
    <xf numFmtId="3" fontId="7" fillId="2" borderId="2" xfId="0" applyNumberFormat="1" applyFont="1" applyFill="1" applyBorder="1" applyAlignment="1">
      <alignment horizontal="right"/>
    </xf>
    <xf numFmtId="3" fontId="7" fillId="2" borderId="17" xfId="0" applyNumberFormat="1" applyFont="1" applyFill="1" applyBorder="1" applyAlignment="1">
      <alignment horizontal="right"/>
    </xf>
    <xf numFmtId="3" fontId="7" fillId="2" borderId="6" xfId="0" applyNumberFormat="1" applyFont="1" applyFill="1" applyBorder="1" applyAlignment="1">
      <alignment horizontal="right"/>
    </xf>
    <xf numFmtId="3" fontId="7" fillId="2" borderId="9" xfId="0" applyNumberFormat="1" applyFont="1" applyFill="1" applyBorder="1" applyAlignment="1">
      <alignment horizontal="right"/>
    </xf>
    <xf numFmtId="3" fontId="7" fillId="2" borderId="17" xfId="0" applyNumberFormat="1" applyFont="1" applyFill="1" applyBorder="1" applyAlignment="1" applyProtection="1">
      <alignment horizontal="right"/>
      <protection hidden="1"/>
    </xf>
    <xf numFmtId="173" fontId="31" fillId="0" borderId="1" xfId="0" applyNumberFormat="1" applyFont="1" applyFill="1" applyBorder="1" applyAlignment="1">
      <alignment horizontal="center"/>
    </xf>
    <xf numFmtId="173" fontId="31" fillId="0" borderId="1" xfId="0" applyNumberFormat="1" applyFont="1" applyFill="1" applyBorder="1" applyProtection="1">
      <protection hidden="1"/>
    </xf>
    <xf numFmtId="3" fontId="7" fillId="0" borderId="0" xfId="0" applyNumberFormat="1" applyFont="1" applyFill="1" applyBorder="1"/>
    <xf numFmtId="174" fontId="31" fillId="0" borderId="1" xfId="0" applyNumberFormat="1" applyFont="1" applyFill="1" applyBorder="1" applyAlignment="1" applyProtection="1">
      <alignment horizontal="center"/>
      <protection hidden="1"/>
    </xf>
    <xf numFmtId="0" fontId="8" fillId="0" borderId="0" xfId="0" applyFont="1" applyFill="1" applyBorder="1" applyAlignment="1">
      <alignment horizontal="center" vertical="center" textRotation="90"/>
    </xf>
    <xf numFmtId="0" fontId="4" fillId="0" borderId="18" xfId="0" applyFont="1" applyFill="1" applyBorder="1" applyAlignment="1">
      <alignment horizontal="center" vertical="center"/>
    </xf>
    <xf numFmtId="173" fontId="31" fillId="0" borderId="6" xfId="0" applyNumberFormat="1" applyFont="1" applyFill="1" applyBorder="1" applyAlignment="1">
      <alignment horizontal="center"/>
    </xf>
    <xf numFmtId="173" fontId="31" fillId="0" borderId="6" xfId="0" applyNumberFormat="1" applyFont="1" applyFill="1" applyBorder="1" applyProtection="1">
      <protection hidden="1"/>
    </xf>
    <xf numFmtId="173" fontId="31" fillId="0" borderId="1" xfId="0" applyNumberFormat="1" applyFont="1" applyFill="1" applyBorder="1" applyAlignment="1">
      <alignment horizontal="center" vertical="center"/>
    </xf>
    <xf numFmtId="173" fontId="32" fillId="0" borderId="0" xfId="0" applyNumberFormat="1" applyFont="1" applyFill="1" applyBorder="1" applyProtection="1">
      <protection hidden="1"/>
    </xf>
    <xf numFmtId="173" fontId="31" fillId="0" borderId="0" xfId="0" applyNumberFormat="1" applyFont="1" applyBorder="1" applyAlignment="1">
      <alignment horizontal="center" wrapText="1"/>
    </xf>
    <xf numFmtId="3" fontId="7" fillId="2" borderId="0" xfId="0" applyNumberFormat="1" applyFont="1" applyFill="1" applyBorder="1" applyAlignment="1">
      <alignment horizontal="right"/>
    </xf>
    <xf numFmtId="0" fontId="8" fillId="2" borderId="0" xfId="0" applyFont="1" applyFill="1" applyBorder="1" applyAlignment="1">
      <alignment horizontal="center" vertical="center" textRotation="90"/>
    </xf>
    <xf numFmtId="173" fontId="31" fillId="0" borderId="0" xfId="0" applyNumberFormat="1" applyFont="1" applyFill="1" applyBorder="1" applyAlignment="1">
      <alignment horizontal="center" vertical="center"/>
    </xf>
    <xf numFmtId="3" fontId="7" fillId="0" borderId="0" xfId="0" applyNumberFormat="1" applyFont="1" applyFill="1" applyBorder="1" applyAlignment="1">
      <alignment horizontal="right"/>
    </xf>
    <xf numFmtId="173" fontId="31" fillId="0" borderId="0" xfId="0" applyNumberFormat="1" applyFont="1" applyFill="1" applyBorder="1" applyProtection="1">
      <protection hidden="1"/>
    </xf>
    <xf numFmtId="173" fontId="31" fillId="0" borderId="0" xfId="0" applyNumberFormat="1" applyFont="1" applyFill="1" applyBorder="1" applyAlignment="1">
      <alignment horizontal="center"/>
    </xf>
    <xf numFmtId="0" fontId="4" fillId="0" borderId="19" xfId="0" applyFont="1" applyFill="1" applyBorder="1" applyAlignment="1">
      <alignment horizontal="center" vertical="center"/>
    </xf>
    <xf numFmtId="3" fontId="7" fillId="0" borderId="9" xfId="0" applyNumberFormat="1" applyFont="1" applyFill="1" applyBorder="1" applyAlignment="1" applyProtection="1">
      <alignment horizontal="right"/>
      <protection hidden="1"/>
    </xf>
    <xf numFmtId="3" fontId="7" fillId="2" borderId="6" xfId="0" applyNumberFormat="1" applyFont="1" applyFill="1" applyBorder="1" applyAlignment="1" applyProtection="1">
      <alignment horizontal="right"/>
      <protection hidden="1"/>
    </xf>
    <xf numFmtId="3" fontId="7" fillId="2" borderId="9" xfId="0" applyNumberFormat="1" applyFont="1" applyFill="1" applyBorder="1" applyAlignment="1" applyProtection="1">
      <alignment horizontal="right"/>
      <protection hidden="1"/>
    </xf>
    <xf numFmtId="0" fontId="8" fillId="2" borderId="0" xfId="0" applyFont="1" applyFill="1" applyBorder="1" applyAlignment="1">
      <alignment horizontal="center" vertical="center"/>
    </xf>
    <xf numFmtId="0" fontId="6" fillId="2" borderId="0" xfId="0" applyFont="1" applyFill="1" applyBorder="1" applyAlignment="1">
      <alignment horizontal="center" vertical="center"/>
    </xf>
    <xf numFmtId="3" fontId="7" fillId="0" borderId="0" xfId="0" applyNumberFormat="1" applyFont="1" applyFill="1" applyBorder="1" applyAlignment="1" applyProtection="1">
      <alignment horizontal="right"/>
      <protection hidden="1"/>
    </xf>
    <xf numFmtId="3" fontId="7" fillId="2" borderId="0" xfId="0" applyNumberFormat="1" applyFont="1" applyFill="1" applyBorder="1" applyAlignment="1" applyProtection="1">
      <alignment horizontal="right"/>
      <protection hidden="1"/>
    </xf>
    <xf numFmtId="173" fontId="31" fillId="0" borderId="6" xfId="0" applyNumberFormat="1" applyFont="1" applyFill="1" applyBorder="1" applyAlignment="1">
      <alignment horizontal="center" vertical="center"/>
    </xf>
    <xf numFmtId="0" fontId="1" fillId="0" borderId="1" xfId="0" applyFont="1" applyFill="1" applyBorder="1" applyAlignment="1">
      <alignment horizontal="center" vertical="center" textRotation="90"/>
    </xf>
    <xf numFmtId="0" fontId="1" fillId="0" borderId="2" xfId="0" applyFont="1" applyFill="1" applyBorder="1" applyAlignment="1">
      <alignment horizontal="center" vertical="center" textRotation="90"/>
    </xf>
    <xf numFmtId="0" fontId="1" fillId="2" borderId="1" xfId="0" applyFont="1" applyFill="1" applyBorder="1" applyAlignment="1">
      <alignment horizontal="center" vertical="center" textRotation="90"/>
    </xf>
    <xf numFmtId="0" fontId="1" fillId="2" borderId="2" xfId="0" applyFont="1" applyFill="1" applyBorder="1" applyAlignment="1">
      <alignment horizontal="center" vertical="center" textRotation="90"/>
    </xf>
    <xf numFmtId="0" fontId="20" fillId="0" borderId="0" xfId="0" applyFont="1" applyFill="1" applyBorder="1" applyAlignment="1">
      <alignment horizontal="center" vertical="center"/>
    </xf>
    <xf numFmtId="173" fontId="32" fillId="0" borderId="0" xfId="0" applyNumberFormat="1" applyFont="1" applyFill="1" applyBorder="1" applyAlignment="1">
      <alignment horizontal="center" vertical="center"/>
    </xf>
    <xf numFmtId="173" fontId="32" fillId="0" borderId="0" xfId="0" applyNumberFormat="1" applyFont="1" applyBorder="1" applyAlignment="1">
      <alignment horizontal="center" wrapText="1"/>
    </xf>
    <xf numFmtId="173" fontId="31" fillId="0" borderId="4" xfId="0" applyNumberFormat="1" applyFont="1" applyFill="1" applyBorder="1" applyAlignment="1">
      <alignment horizontal="center" vertical="center"/>
    </xf>
    <xf numFmtId="0" fontId="22" fillId="0" borderId="0" xfId="0" applyFont="1" applyFill="1" applyAlignment="1">
      <alignment vertical="center"/>
    </xf>
    <xf numFmtId="0" fontId="22" fillId="0" borderId="0" xfId="0" applyFont="1" applyFill="1" applyAlignment="1">
      <alignment horizontal="center" vertical="center"/>
    </xf>
    <xf numFmtId="173" fontId="22" fillId="0" borderId="0" xfId="0" applyNumberFormat="1" applyFont="1" applyFill="1" applyAlignment="1">
      <alignment vertical="center"/>
    </xf>
    <xf numFmtId="0" fontId="22" fillId="0" borderId="0" xfId="0" applyFont="1" applyFill="1"/>
    <xf numFmtId="0" fontId="22" fillId="0" borderId="0" xfId="0" applyFont="1" applyFill="1" applyBorder="1" applyAlignment="1">
      <alignment vertical="center"/>
    </xf>
    <xf numFmtId="0" fontId="22" fillId="0" borderId="0" xfId="0" applyFont="1" applyFill="1" applyBorder="1" applyAlignment="1">
      <alignment horizontal="left" vertical="center" wrapText="1"/>
    </xf>
    <xf numFmtId="173" fontId="22" fillId="0" borderId="0" xfId="0" applyNumberFormat="1" applyFont="1" applyFill="1" applyAlignment="1">
      <alignment horizontal="center" vertical="center"/>
    </xf>
    <xf numFmtId="0" fontId="22" fillId="0" borderId="0" xfId="0" applyFont="1" applyFill="1" applyBorder="1" applyAlignment="1">
      <alignment horizontal="center" vertical="center"/>
    </xf>
    <xf numFmtId="0" fontId="25" fillId="0" borderId="0" xfId="0" applyFont="1"/>
    <xf numFmtId="0" fontId="25" fillId="0" borderId="0" xfId="0" applyFont="1" applyAlignment="1">
      <alignment vertical="center"/>
    </xf>
    <xf numFmtId="0" fontId="22" fillId="0" borderId="0" xfId="0" applyFont="1" applyFill="1" applyAlignment="1">
      <alignment horizontal="left" vertical="center"/>
    </xf>
    <xf numFmtId="0" fontId="19" fillId="0" borderId="0" xfId="0" applyFont="1" applyFill="1" applyAlignment="1">
      <alignment horizontal="left" vertical="center"/>
    </xf>
    <xf numFmtId="173" fontId="22" fillId="0" borderId="0" xfId="0" applyNumberFormat="1" applyFont="1" applyFill="1" applyAlignment="1">
      <alignment horizontal="left" vertical="center"/>
    </xf>
    <xf numFmtId="0" fontId="27" fillId="0" borderId="0" xfId="0" applyFont="1" applyFill="1" applyAlignment="1">
      <alignment horizontal="left" vertical="center"/>
    </xf>
    <xf numFmtId="174" fontId="32" fillId="0" borderId="0" xfId="0" applyNumberFormat="1" applyFont="1" applyFill="1" applyBorder="1" applyAlignment="1" applyProtection="1">
      <alignment horizontal="center"/>
      <protection hidden="1"/>
    </xf>
    <xf numFmtId="3" fontId="4" fillId="0" borderId="0" xfId="0" applyNumberFormat="1" applyFont="1" applyFill="1" applyBorder="1" applyAlignment="1">
      <alignment vertical="center"/>
    </xf>
    <xf numFmtId="174" fontId="32" fillId="0" borderId="0" xfId="0" applyNumberFormat="1" applyFont="1" applyFill="1" applyBorder="1" applyAlignment="1" applyProtection="1">
      <alignment horizontal="right"/>
      <protection hidden="1"/>
    </xf>
    <xf numFmtId="174" fontId="31" fillId="0" borderId="6" xfId="0" applyNumberFormat="1" applyFont="1" applyFill="1" applyBorder="1" applyAlignment="1" applyProtection="1">
      <alignment horizontal="center"/>
      <protection hidden="1"/>
    </xf>
    <xf numFmtId="173" fontId="31" fillId="0" borderId="5" xfId="0" applyNumberFormat="1" applyFont="1" applyFill="1" applyBorder="1" applyAlignment="1">
      <alignment horizontal="center" vertical="center"/>
    </xf>
    <xf numFmtId="0" fontId="4" fillId="0" borderId="5" xfId="0" applyFont="1" applyFill="1" applyBorder="1" applyAlignment="1">
      <alignment horizontal="center"/>
    </xf>
    <xf numFmtId="0" fontId="22" fillId="0" borderId="0" xfId="0" applyFont="1" applyFill="1" applyBorder="1"/>
    <xf numFmtId="173" fontId="22" fillId="0" borderId="0" xfId="0" applyNumberFormat="1" applyFont="1" applyFill="1" applyBorder="1" applyAlignment="1">
      <alignment horizontal="center" vertical="center"/>
    </xf>
    <xf numFmtId="0" fontId="22" fillId="0" borderId="0" xfId="0" applyNumberFormat="1" applyFont="1" applyFill="1" applyBorder="1" applyAlignment="1">
      <alignment horizontal="center" vertical="center"/>
    </xf>
    <xf numFmtId="0" fontId="22" fillId="0" borderId="0" xfId="0" applyFont="1" applyFill="1" applyBorder="1" applyAlignment="1">
      <alignment horizontal="right"/>
    </xf>
    <xf numFmtId="173" fontId="22" fillId="0" borderId="0" xfId="0" applyNumberFormat="1" applyFont="1" applyFill="1" applyBorder="1" applyAlignment="1">
      <alignment horizontal="right"/>
    </xf>
    <xf numFmtId="0" fontId="25" fillId="0" borderId="0" xfId="0" applyFont="1" applyBorder="1" applyAlignment="1">
      <alignment vertical="center"/>
    </xf>
    <xf numFmtId="0" fontId="6" fillId="0" borderId="0" xfId="0" applyFont="1" applyFill="1" applyBorder="1" applyAlignment="1">
      <alignment vertical="center" textRotation="90"/>
    </xf>
    <xf numFmtId="0" fontId="6" fillId="0" borderId="0" xfId="0" applyFont="1" applyFill="1" applyBorder="1" applyAlignment="1">
      <alignment vertical="center" wrapText="1"/>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vertical="center" textRotation="90"/>
    </xf>
    <xf numFmtId="0" fontId="22" fillId="0" borderId="0" xfId="0" applyFont="1" applyFill="1" applyBorder="1" applyAlignment="1">
      <alignment vertical="center" wrapText="1"/>
    </xf>
    <xf numFmtId="0" fontId="4" fillId="0" borderId="12" xfId="0" applyFont="1" applyFill="1" applyBorder="1" applyAlignment="1">
      <alignment horizontal="center" vertical="center"/>
    </xf>
    <xf numFmtId="0" fontId="1" fillId="0" borderId="0" xfId="0" applyFont="1" applyFill="1"/>
    <xf numFmtId="4" fontId="22" fillId="0" borderId="0" xfId="0" applyNumberFormat="1" applyFont="1" applyFill="1"/>
    <xf numFmtId="3" fontId="1" fillId="0" borderId="0" xfId="0" applyNumberFormat="1" applyFont="1" applyFill="1"/>
    <xf numFmtId="173" fontId="9" fillId="0" borderId="0" xfId="0" applyNumberFormat="1" applyFont="1" applyFill="1" applyBorder="1" applyAlignment="1">
      <alignment horizontal="center"/>
    </xf>
    <xf numFmtId="173" fontId="4" fillId="0" borderId="0" xfId="0" applyNumberFormat="1" applyFont="1" applyBorder="1" applyAlignment="1">
      <alignment horizontal="center" wrapText="1"/>
    </xf>
    <xf numFmtId="173" fontId="4" fillId="0" borderId="0" xfId="0" applyNumberFormat="1" applyFont="1" applyFill="1" applyBorder="1" applyAlignment="1" applyProtection="1">
      <alignment horizontal="center"/>
      <protection hidden="1"/>
    </xf>
    <xf numFmtId="173" fontId="4" fillId="0" borderId="0" xfId="0" applyNumberFormat="1" applyFont="1" applyFill="1" applyBorder="1"/>
    <xf numFmtId="0" fontId="19" fillId="0" borderId="0" xfId="0" applyFont="1" applyFill="1" applyAlignment="1">
      <alignment horizontal="center" vertical="center"/>
    </xf>
    <xf numFmtId="0" fontId="19" fillId="0" borderId="0" xfId="1" applyFont="1" applyFill="1" applyBorder="1" applyAlignment="1">
      <alignment horizontal="center" vertical="center"/>
    </xf>
    <xf numFmtId="0" fontId="22" fillId="0" borderId="0" xfId="1" applyFont="1" applyFill="1" applyBorder="1" applyAlignment="1">
      <alignment horizontal="center" vertical="center"/>
    </xf>
    <xf numFmtId="0" fontId="22" fillId="0" borderId="0" xfId="0" applyFont="1" applyFill="1" applyBorder="1" applyAlignment="1">
      <alignment horizontal="center"/>
    </xf>
    <xf numFmtId="0" fontId="1" fillId="0" borderId="0" xfId="0" applyFont="1" applyFill="1" applyBorder="1"/>
    <xf numFmtId="3" fontId="1" fillId="0" borderId="0" xfId="0" applyNumberFormat="1" applyFont="1" applyFill="1" applyBorder="1"/>
    <xf numFmtId="174" fontId="4" fillId="0" borderId="0" xfId="0" applyNumberFormat="1" applyFont="1" applyFill="1" applyBorder="1" applyAlignment="1" applyProtection="1">
      <alignment horizontal="right"/>
      <protection hidden="1"/>
    </xf>
    <xf numFmtId="174" fontId="31" fillId="0" borderId="0" xfId="0" applyNumberFormat="1" applyFont="1" applyFill="1" applyBorder="1" applyAlignment="1" applyProtection="1">
      <alignment horizontal="center"/>
      <protection hidden="1"/>
    </xf>
    <xf numFmtId="173" fontId="4" fillId="2" borderId="0" xfId="0" applyNumberFormat="1" applyFont="1" applyFill="1" applyBorder="1" applyAlignment="1">
      <alignment horizontal="center" vertical="center"/>
    </xf>
    <xf numFmtId="173" fontId="31" fillId="2" borderId="4" xfId="0" applyNumberFormat="1" applyFont="1" applyFill="1" applyBorder="1" applyAlignment="1">
      <alignment horizontal="center" vertical="center"/>
    </xf>
    <xf numFmtId="173" fontId="31" fillId="2" borderId="5" xfId="0" applyNumberFormat="1" applyFont="1" applyFill="1" applyBorder="1" applyAlignment="1">
      <alignment horizontal="center" vertical="center"/>
    </xf>
    <xf numFmtId="173" fontId="31" fillId="0" borderId="1" xfId="0" applyNumberFormat="1" applyFont="1" applyFill="1" applyBorder="1" applyAlignment="1" applyProtection="1">
      <alignment horizontal="center"/>
      <protection hidden="1"/>
    </xf>
    <xf numFmtId="173" fontId="31" fillId="0" borderId="6" xfId="0" applyNumberFormat="1" applyFont="1" applyFill="1" applyBorder="1" applyAlignment="1" applyProtection="1">
      <alignment horizontal="center"/>
      <protection hidden="1"/>
    </xf>
    <xf numFmtId="173" fontId="31" fillId="0" borderId="4" xfId="0" applyNumberFormat="1" applyFont="1" applyFill="1" applyBorder="1" applyAlignment="1">
      <alignment horizontal="center" vertical="center" wrapText="1"/>
    </xf>
    <xf numFmtId="173" fontId="31" fillId="0" borderId="4" xfId="0" applyNumberFormat="1" applyFont="1" applyBorder="1" applyAlignment="1">
      <alignment horizontal="center" vertical="center" wrapText="1"/>
    </xf>
    <xf numFmtId="173" fontId="31" fillId="0" borderId="5" xfId="0" applyNumberFormat="1" applyFont="1" applyBorder="1" applyAlignment="1">
      <alignment horizontal="center" vertical="center" wrapText="1"/>
    </xf>
    <xf numFmtId="173" fontId="31" fillId="0" borderId="1" xfId="0" applyNumberFormat="1" applyFont="1" applyFill="1" applyBorder="1" applyAlignment="1" applyProtection="1">
      <alignment horizontal="center" vertical="center"/>
      <protection hidden="1"/>
    </xf>
    <xf numFmtId="173" fontId="31" fillId="0" borderId="6" xfId="0" applyNumberFormat="1" applyFont="1" applyFill="1" applyBorder="1" applyAlignment="1" applyProtection="1">
      <alignment horizontal="center" vertical="center"/>
      <protection hidden="1"/>
    </xf>
    <xf numFmtId="173" fontId="33" fillId="0" borderId="4" xfId="0" applyNumberFormat="1" applyFont="1" applyFill="1" applyBorder="1" applyAlignment="1">
      <alignment horizontal="center" vertical="center"/>
    </xf>
    <xf numFmtId="173" fontId="33" fillId="0" borderId="5" xfId="0" applyNumberFormat="1" applyFont="1" applyFill="1" applyBorder="1" applyAlignment="1">
      <alignment horizontal="center" vertical="center"/>
    </xf>
    <xf numFmtId="173" fontId="31" fillId="0" borderId="4" xfId="0" applyNumberFormat="1" applyFont="1" applyFill="1" applyBorder="1" applyAlignment="1" applyProtection="1">
      <alignment horizontal="center" vertical="center"/>
      <protection hidden="1"/>
    </xf>
    <xf numFmtId="173" fontId="31" fillId="0" borderId="5" xfId="0" applyNumberFormat="1" applyFont="1" applyFill="1" applyBorder="1" applyAlignment="1" applyProtection="1">
      <alignment horizontal="center" vertical="center"/>
      <protection hidden="1"/>
    </xf>
    <xf numFmtId="173" fontId="31" fillId="0" borderId="8" xfId="0" applyNumberFormat="1" applyFont="1" applyFill="1" applyBorder="1" applyAlignment="1">
      <alignment horizontal="center" vertical="center"/>
    </xf>
    <xf numFmtId="173" fontId="31" fillId="0" borderId="3" xfId="0" applyNumberFormat="1" applyFont="1" applyFill="1" applyBorder="1" applyAlignment="1" applyProtection="1">
      <alignment horizontal="center" vertical="center"/>
      <protection hidden="1"/>
    </xf>
    <xf numFmtId="173" fontId="31" fillId="0" borderId="3" xfId="0" applyNumberFormat="1" applyFont="1" applyFill="1" applyBorder="1" applyAlignment="1">
      <alignment horizontal="center" vertical="center" wrapText="1"/>
    </xf>
    <xf numFmtId="173" fontId="31" fillId="0" borderId="3" xfId="0" applyNumberFormat="1" applyFont="1" applyFill="1" applyBorder="1" applyAlignment="1">
      <alignment horizontal="center" vertical="center"/>
    </xf>
    <xf numFmtId="174" fontId="31" fillId="0" borderId="4" xfId="0" applyNumberFormat="1" applyFont="1" applyFill="1" applyBorder="1" applyAlignment="1" applyProtection="1">
      <alignment horizontal="center" vertical="center"/>
      <protection hidden="1"/>
    </xf>
    <xf numFmtId="174" fontId="31" fillId="0" borderId="1" xfId="0" applyNumberFormat="1" applyFont="1" applyFill="1" applyBorder="1" applyAlignment="1" applyProtection="1">
      <alignment horizontal="center" vertical="center"/>
      <protection hidden="1"/>
    </xf>
    <xf numFmtId="174" fontId="31" fillId="0" borderId="5" xfId="0" applyNumberFormat="1" applyFont="1" applyFill="1" applyBorder="1" applyAlignment="1" applyProtection="1">
      <alignment horizontal="center" vertical="center"/>
      <protection hidden="1"/>
    </xf>
    <xf numFmtId="174" fontId="31" fillId="0" borderId="6" xfId="0" applyNumberFormat="1" applyFont="1" applyFill="1" applyBorder="1" applyAlignment="1" applyProtection="1">
      <alignment horizontal="center" vertical="center"/>
      <protection hidden="1"/>
    </xf>
    <xf numFmtId="174" fontId="31" fillId="0" borderId="4" xfId="0" applyNumberFormat="1" applyFont="1" applyFill="1" applyBorder="1" applyAlignment="1">
      <alignment horizontal="center" vertical="center"/>
    </xf>
    <xf numFmtId="174" fontId="31" fillId="0" borderId="5" xfId="0" applyNumberFormat="1" applyFont="1" applyFill="1" applyBorder="1" applyAlignment="1">
      <alignment horizontal="center" vertical="center"/>
    </xf>
    <xf numFmtId="3" fontId="7" fillId="0" borderId="20" xfId="0" applyNumberFormat="1" applyFont="1" applyFill="1" applyBorder="1"/>
    <xf numFmtId="3" fontId="7" fillId="0" borderId="21" xfId="0" applyNumberFormat="1" applyFont="1" applyFill="1" applyBorder="1"/>
    <xf numFmtId="3" fontId="7" fillId="0" borderId="22" xfId="0" applyNumberFormat="1" applyFont="1" applyFill="1" applyBorder="1" applyAlignment="1">
      <alignment horizontal="right"/>
    </xf>
    <xf numFmtId="3" fontId="7" fillId="0" borderId="23" xfId="0" applyNumberFormat="1" applyFont="1" applyFill="1" applyBorder="1" applyAlignment="1">
      <alignment horizontal="right"/>
    </xf>
    <xf numFmtId="3" fontId="7" fillId="0" borderId="16" xfId="0" applyNumberFormat="1" applyFont="1" applyFill="1" applyBorder="1" applyAlignment="1">
      <alignment horizontal="right"/>
    </xf>
    <xf numFmtId="3" fontId="7" fillId="0" borderId="8" xfId="0" applyNumberFormat="1" applyFont="1" applyFill="1" applyBorder="1" applyAlignment="1">
      <alignment horizontal="right"/>
    </xf>
    <xf numFmtId="3" fontId="7" fillId="0" borderId="14" xfId="0" applyNumberFormat="1" applyFont="1" applyFill="1" applyBorder="1" applyAlignment="1">
      <alignment horizontal="right"/>
    </xf>
    <xf numFmtId="3" fontId="7" fillId="0" borderId="20" xfId="0" applyNumberFormat="1" applyFont="1" applyFill="1" applyBorder="1" applyAlignment="1">
      <alignment horizontal="right"/>
    </xf>
    <xf numFmtId="3" fontId="7" fillId="0" borderId="24" xfId="0" applyNumberFormat="1" applyFont="1" applyFill="1" applyBorder="1" applyAlignment="1">
      <alignment horizontal="right"/>
    </xf>
    <xf numFmtId="3" fontId="7" fillId="0" borderId="15" xfId="0" applyNumberFormat="1" applyFont="1" applyFill="1" applyBorder="1"/>
    <xf numFmtId="3" fontId="7" fillId="0" borderId="15" xfId="0" applyNumberFormat="1" applyFont="1" applyFill="1" applyBorder="1" applyAlignment="1">
      <alignment horizontal="right"/>
    </xf>
    <xf numFmtId="173" fontId="31" fillId="0" borderId="12" xfId="0" applyNumberFormat="1" applyFont="1" applyFill="1" applyBorder="1" applyAlignment="1" applyProtection="1">
      <alignment horizontal="center"/>
      <protection hidden="1"/>
    </xf>
    <xf numFmtId="173" fontId="31" fillId="0" borderId="13" xfId="0" applyNumberFormat="1" applyFont="1" applyFill="1" applyBorder="1" applyAlignment="1" applyProtection="1">
      <alignment horizontal="center"/>
      <protection hidden="1"/>
    </xf>
    <xf numFmtId="3" fontId="7" fillId="0" borderId="3" xfId="0" applyNumberFormat="1" applyFont="1" applyFill="1" applyBorder="1"/>
    <xf numFmtId="3" fontId="7" fillId="0" borderId="14" xfId="0" applyNumberFormat="1" applyFont="1" applyFill="1" applyBorder="1"/>
    <xf numFmtId="3" fontId="7" fillId="0" borderId="4" xfId="0" applyNumberFormat="1" applyFont="1" applyFill="1" applyBorder="1"/>
    <xf numFmtId="3" fontId="7" fillId="0" borderId="5" xfId="0" applyNumberFormat="1" applyFont="1" applyFill="1" applyBorder="1"/>
    <xf numFmtId="173" fontId="31" fillId="0" borderId="12" xfId="0" applyNumberFormat="1" applyFont="1" applyFill="1" applyBorder="1" applyAlignment="1" applyProtection="1">
      <alignment horizontal="center" vertical="center"/>
      <protection hidden="1"/>
    </xf>
    <xf numFmtId="173" fontId="31" fillId="0" borderId="13" xfId="0" applyNumberFormat="1" applyFont="1" applyFill="1" applyBorder="1" applyAlignment="1" applyProtection="1">
      <alignment horizontal="center" vertical="center"/>
      <protection hidden="1"/>
    </xf>
    <xf numFmtId="3" fontId="7" fillId="0" borderId="3" xfId="0" applyNumberFormat="1" applyFont="1" applyFill="1" applyBorder="1" applyAlignment="1">
      <alignment horizontal="right"/>
    </xf>
    <xf numFmtId="3" fontId="7" fillId="0" borderId="4" xfId="0" applyNumberFormat="1" applyFont="1" applyFill="1" applyBorder="1" applyAlignment="1">
      <alignment horizontal="right"/>
    </xf>
    <xf numFmtId="3" fontId="7" fillId="2" borderId="4" xfId="0" applyNumberFormat="1" applyFont="1" applyFill="1" applyBorder="1" applyAlignment="1">
      <alignment horizontal="right"/>
    </xf>
    <xf numFmtId="3" fontId="7" fillId="2" borderId="5" xfId="0" applyNumberFormat="1" applyFont="1" applyFill="1" applyBorder="1" applyAlignment="1">
      <alignment horizontal="right"/>
    </xf>
    <xf numFmtId="3" fontId="7" fillId="0" borderId="5" xfId="0" applyNumberFormat="1" applyFont="1" applyFill="1" applyBorder="1" applyAlignment="1">
      <alignment horizontal="right"/>
    </xf>
    <xf numFmtId="3" fontId="7" fillId="0" borderId="7" xfId="0" applyNumberFormat="1" applyFont="1" applyFill="1" applyBorder="1"/>
    <xf numFmtId="3" fontId="7" fillId="0" borderId="24" xfId="0" applyNumberFormat="1" applyFont="1" applyFill="1" applyBorder="1"/>
    <xf numFmtId="3" fontId="7" fillId="0" borderId="25" xfId="0" applyNumberFormat="1" applyFont="1" applyFill="1" applyBorder="1" applyAlignment="1">
      <alignment horizontal="right"/>
    </xf>
    <xf numFmtId="3" fontId="7" fillId="0" borderId="7" xfId="0" applyNumberFormat="1" applyFont="1" applyFill="1" applyBorder="1" applyAlignment="1">
      <alignment horizontal="right"/>
    </xf>
    <xf numFmtId="3" fontId="7" fillId="0" borderId="3" xfId="0" applyNumberFormat="1" applyFont="1" applyFill="1" applyBorder="1" applyAlignment="1" applyProtection="1">
      <alignment horizontal="right"/>
      <protection hidden="1"/>
    </xf>
    <xf numFmtId="3" fontId="7" fillId="0" borderId="4" xfId="0" applyNumberFormat="1" applyFont="1" applyFill="1" applyBorder="1" applyAlignment="1" applyProtection="1">
      <alignment horizontal="right"/>
      <protection hidden="1"/>
    </xf>
    <xf numFmtId="3" fontId="7" fillId="2" borderId="4" xfId="0" applyNumberFormat="1" applyFont="1" applyFill="1" applyBorder="1" applyAlignment="1" applyProtection="1">
      <alignment horizontal="right"/>
      <protection hidden="1"/>
    </xf>
    <xf numFmtId="173" fontId="31" fillId="0" borderId="10" xfId="0" applyNumberFormat="1" applyFont="1" applyFill="1" applyBorder="1" applyAlignment="1">
      <alignment horizontal="center" vertical="center"/>
    </xf>
    <xf numFmtId="173" fontId="31" fillId="0" borderId="12" xfId="0" applyNumberFormat="1" applyFont="1" applyFill="1" applyBorder="1" applyAlignment="1">
      <alignment horizontal="center" vertical="center"/>
    </xf>
    <xf numFmtId="173" fontId="31" fillId="0" borderId="13" xfId="0" applyNumberFormat="1" applyFont="1" applyFill="1" applyBorder="1" applyAlignment="1">
      <alignment horizontal="center" vertical="center"/>
    </xf>
    <xf numFmtId="3" fontId="7" fillId="2" borderId="5" xfId="0" applyNumberFormat="1" applyFont="1" applyFill="1" applyBorder="1" applyAlignment="1" applyProtection="1">
      <alignment horizontal="right"/>
      <protection hidden="1"/>
    </xf>
    <xf numFmtId="3" fontId="7" fillId="0" borderId="5" xfId="0" applyNumberFormat="1" applyFont="1" applyFill="1" applyBorder="1" applyAlignment="1" applyProtection="1">
      <alignment horizontal="right"/>
      <protection hidden="1"/>
    </xf>
    <xf numFmtId="3" fontId="7" fillId="0" borderId="20" xfId="0" applyNumberFormat="1" applyFont="1" applyFill="1" applyBorder="1" applyAlignment="1" applyProtection="1">
      <alignment horizontal="right"/>
      <protection hidden="1"/>
    </xf>
    <xf numFmtId="3" fontId="7" fillId="2" borderId="26" xfId="0" applyNumberFormat="1" applyFont="1" applyFill="1" applyBorder="1" applyAlignment="1">
      <alignment horizontal="right"/>
    </xf>
    <xf numFmtId="3" fontId="7" fillId="2" borderId="20" xfId="0" applyNumberFormat="1" applyFont="1" applyFill="1" applyBorder="1" applyAlignment="1">
      <alignment horizontal="right"/>
    </xf>
    <xf numFmtId="3" fontId="7" fillId="2" borderId="24" xfId="0" applyNumberFormat="1" applyFont="1" applyFill="1" applyBorder="1" applyAlignment="1">
      <alignment horizontal="right"/>
    </xf>
    <xf numFmtId="3" fontId="7" fillId="0" borderId="24" xfId="0" applyNumberFormat="1" applyFont="1" applyFill="1" applyBorder="1" applyAlignment="1" applyProtection="1">
      <alignment horizontal="right"/>
      <protection hidden="1"/>
    </xf>
    <xf numFmtId="3" fontId="7" fillId="0" borderId="18" xfId="0" applyNumberFormat="1" applyFont="1" applyFill="1" applyBorder="1"/>
    <xf numFmtId="3" fontId="7" fillId="0" borderId="27" xfId="0" applyNumberFormat="1" applyFont="1" applyFill="1" applyBorder="1"/>
    <xf numFmtId="3" fontId="7" fillId="0" borderId="28" xfId="0" applyNumberFormat="1" applyFont="1" applyFill="1" applyBorder="1" applyAlignment="1" applyProtection="1">
      <alignment horizontal="right"/>
      <protection hidden="1"/>
    </xf>
    <xf numFmtId="3" fontId="7" fillId="0" borderId="12" xfId="0" applyNumberFormat="1" applyFont="1" applyFill="1" applyBorder="1" applyAlignment="1" applyProtection="1">
      <alignment horizontal="right"/>
      <protection hidden="1"/>
    </xf>
    <xf numFmtId="3" fontId="7" fillId="2" borderId="28" xfId="0" applyNumberFormat="1" applyFont="1" applyFill="1" applyBorder="1" applyAlignment="1" applyProtection="1">
      <alignment horizontal="right"/>
      <protection hidden="1"/>
    </xf>
    <xf numFmtId="3" fontId="7" fillId="2" borderId="12" xfId="0" applyNumberFormat="1" applyFont="1" applyFill="1" applyBorder="1" applyAlignment="1" applyProtection="1">
      <alignment horizontal="right"/>
      <protection hidden="1"/>
    </xf>
    <xf numFmtId="3" fontId="7" fillId="2" borderId="29" xfId="0" applyNumberFormat="1" applyFont="1" applyFill="1" applyBorder="1" applyAlignment="1" applyProtection="1">
      <alignment horizontal="right"/>
      <protection hidden="1"/>
    </xf>
    <xf numFmtId="3" fontId="7" fillId="0" borderId="30" xfId="0" applyNumberFormat="1" applyFont="1" applyFill="1" applyBorder="1"/>
    <xf numFmtId="3" fontId="7" fillId="0" borderId="26" xfId="0" applyNumberFormat="1" applyFont="1" applyFill="1" applyBorder="1"/>
    <xf numFmtId="3" fontId="7" fillId="2" borderId="12" xfId="0" applyNumberFormat="1" applyFont="1" applyFill="1" applyBorder="1" applyAlignment="1">
      <alignment horizontal="right"/>
    </xf>
    <xf numFmtId="3" fontId="7" fillId="2" borderId="13" xfId="0" applyNumberFormat="1" applyFont="1" applyFill="1" applyBorder="1" applyAlignment="1">
      <alignment horizontal="right"/>
    </xf>
    <xf numFmtId="3" fontId="7" fillId="0" borderId="12" xfId="0" applyNumberFormat="1" applyFont="1" applyFill="1" applyBorder="1" applyAlignment="1">
      <alignment horizontal="right"/>
    </xf>
    <xf numFmtId="3" fontId="7" fillId="0" borderId="28" xfId="0" applyNumberFormat="1" applyFont="1" applyFill="1" applyBorder="1" applyAlignment="1">
      <alignment horizontal="right"/>
    </xf>
    <xf numFmtId="3" fontId="7" fillId="2" borderId="28" xfId="0" applyNumberFormat="1" applyFont="1" applyFill="1" applyBorder="1" applyAlignment="1">
      <alignment horizontal="right"/>
    </xf>
    <xf numFmtId="3" fontId="7" fillId="2" borderId="29" xfId="0" applyNumberFormat="1" applyFont="1" applyFill="1" applyBorder="1" applyAlignment="1">
      <alignment horizontal="right"/>
    </xf>
    <xf numFmtId="3" fontId="7" fillId="0" borderId="31" xfId="0" applyNumberFormat="1" applyFont="1" applyFill="1" applyBorder="1" applyAlignment="1" applyProtection="1">
      <alignment horizontal="right"/>
      <protection hidden="1"/>
    </xf>
    <xf numFmtId="173" fontId="31" fillId="0" borderId="0" xfId="0" applyNumberFormat="1" applyFont="1" applyFill="1" applyBorder="1" applyAlignment="1" applyProtection="1">
      <alignment horizontal="center" vertical="center"/>
      <protection hidden="1"/>
    </xf>
    <xf numFmtId="173" fontId="31" fillId="0" borderId="0" xfId="0" applyNumberFormat="1" applyFont="1" applyBorder="1" applyAlignment="1">
      <alignment horizontal="center" vertical="center" wrapText="1"/>
    </xf>
    <xf numFmtId="0" fontId="0" fillId="0" borderId="0" xfId="0" applyAlignment="1">
      <alignment horizontal="left" vertical="center" wrapText="1"/>
    </xf>
    <xf numFmtId="3" fontId="29" fillId="0" borderId="0" xfId="0" applyNumberFormat="1" applyFont="1" applyFill="1"/>
    <xf numFmtId="0" fontId="29" fillId="0" borderId="0" xfId="0" applyFont="1" applyFill="1"/>
    <xf numFmtId="0" fontId="30" fillId="0" borderId="0" xfId="0" applyFont="1" applyFill="1"/>
    <xf numFmtId="0" fontId="21" fillId="0" borderId="0" xfId="0" applyFont="1" applyFill="1"/>
    <xf numFmtId="0" fontId="34" fillId="0" borderId="1" xfId="0" applyFont="1" applyFill="1" applyBorder="1" applyAlignment="1">
      <alignment horizontal="center" vertical="center" wrapText="1"/>
    </xf>
    <xf numFmtId="0" fontId="34"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2" borderId="1" xfId="0" applyFont="1" applyFill="1" applyBorder="1" applyAlignment="1">
      <alignment horizontal="center" vertical="center"/>
    </xf>
    <xf numFmtId="0" fontId="21" fillId="2" borderId="2" xfId="0" applyFont="1" applyFill="1" applyBorder="1" applyAlignment="1">
      <alignment horizontal="center" vertical="center"/>
    </xf>
    <xf numFmtId="0" fontId="34" fillId="0" borderId="46"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4" xfId="0" applyFont="1" applyFill="1" applyBorder="1" applyAlignment="1">
      <alignment horizontal="center" vertical="center"/>
    </xf>
    <xf numFmtId="0" fontId="34" fillId="0" borderId="4" xfId="0" applyFont="1" applyFill="1" applyBorder="1" applyAlignment="1">
      <alignment horizontal="center" vertical="center" wrapText="1"/>
    </xf>
    <xf numFmtId="0" fontId="34" fillId="0" borderId="4" xfId="0" applyFont="1" applyFill="1" applyBorder="1" applyAlignment="1">
      <alignment horizontal="center" vertical="center"/>
    </xf>
    <xf numFmtId="0" fontId="6" fillId="0" borderId="0" xfId="0" applyFont="1" applyFill="1" applyBorder="1" applyAlignment="1">
      <alignment horizontal="center" vertical="center" textRotation="90"/>
    </xf>
    <xf numFmtId="0" fontId="6" fillId="0" borderId="43" xfId="0" applyFont="1" applyFill="1" applyBorder="1" applyAlignment="1">
      <alignment horizontal="center" vertical="center" textRotation="90"/>
    </xf>
    <xf numFmtId="0" fontId="34" fillId="0" borderId="50"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37" xfId="0" applyFont="1" applyFill="1" applyBorder="1" applyAlignment="1">
      <alignment horizontal="center" vertical="center"/>
    </xf>
    <xf numFmtId="0" fontId="1" fillId="0" borderId="46"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22" fillId="0" borderId="0" xfId="0" applyFont="1" applyFill="1" applyBorder="1" applyAlignment="1">
      <alignment horizontal="left" vertical="center" wrapText="1"/>
    </xf>
    <xf numFmtId="0" fontId="1" fillId="0" borderId="3" xfId="0" applyFont="1" applyFill="1" applyBorder="1" applyAlignment="1">
      <alignment horizontal="center" vertical="center" textRotation="90"/>
    </xf>
    <xf numFmtId="0" fontId="1" fillId="0" borderId="4" xfId="0" applyFont="1" applyFill="1" applyBorder="1" applyAlignment="1">
      <alignment horizontal="center" vertical="center" textRotation="90"/>
    </xf>
    <xf numFmtId="0" fontId="1" fillId="0" borderId="50" xfId="0" applyFont="1" applyFill="1" applyBorder="1" applyAlignment="1">
      <alignment horizontal="center" vertical="center" textRotation="90"/>
    </xf>
    <xf numFmtId="0" fontId="1" fillId="0" borderId="53" xfId="0" applyFont="1" applyFill="1" applyBorder="1" applyAlignment="1">
      <alignment horizontal="center" vertical="center" wrapText="1"/>
    </xf>
    <xf numFmtId="0" fontId="1" fillId="0" borderId="54" xfId="0" applyFont="1" applyFill="1" applyBorder="1" applyAlignment="1">
      <alignment horizontal="center" vertical="center" wrapText="1"/>
    </xf>
    <xf numFmtId="0" fontId="20" fillId="0" borderId="10" xfId="0" applyFont="1" applyFill="1" applyBorder="1" applyAlignment="1">
      <alignment horizontal="left" vertical="center"/>
    </xf>
    <xf numFmtId="0" fontId="20" fillId="0" borderId="49" xfId="0" applyFont="1" applyFill="1" applyBorder="1" applyAlignment="1">
      <alignment horizontal="left" vertical="center"/>
    </xf>
    <xf numFmtId="0" fontId="20" fillId="0" borderId="44" xfId="0" applyFont="1" applyFill="1" applyBorder="1" applyAlignment="1">
      <alignment horizontal="left" vertical="center"/>
    </xf>
    <xf numFmtId="0" fontId="20" fillId="0" borderId="51" xfId="0" applyFont="1" applyFill="1" applyBorder="1" applyAlignment="1">
      <alignment horizontal="lef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textRotation="90" wrapText="1"/>
    </xf>
    <xf numFmtId="0" fontId="1" fillId="0" borderId="8" xfId="0" applyFont="1" applyFill="1" applyBorder="1" applyAlignment="1">
      <alignment horizontal="center" vertical="center" textRotation="90" wrapText="1"/>
    </xf>
    <xf numFmtId="0" fontId="1" fillId="0" borderId="1" xfId="0" applyFont="1" applyFill="1" applyBorder="1" applyAlignment="1">
      <alignment horizontal="center" vertical="center" textRotation="90"/>
    </xf>
    <xf numFmtId="0" fontId="20" fillId="0" borderId="31" xfId="0" applyFont="1" applyFill="1" applyBorder="1" applyAlignment="1">
      <alignment horizontal="left" vertical="center"/>
    </xf>
    <xf numFmtId="0" fontId="6" fillId="0" borderId="47"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8" xfId="0" applyFont="1" applyFill="1" applyBorder="1" applyAlignment="1">
      <alignment horizontal="center" vertical="center"/>
    </xf>
    <xf numFmtId="0" fontId="6" fillId="0" borderId="26" xfId="0" applyFont="1" applyFill="1" applyBorder="1" applyAlignment="1">
      <alignment horizontal="center" vertical="center"/>
    </xf>
    <xf numFmtId="0" fontId="19" fillId="0" borderId="0" xfId="0" applyFont="1" applyFill="1" applyBorder="1" applyAlignment="1">
      <alignment horizontal="left" vertical="center" wrapText="1"/>
    </xf>
    <xf numFmtId="0" fontId="22" fillId="0" borderId="0" xfId="0" applyFont="1" applyFill="1" applyAlignment="1">
      <alignment vertical="center"/>
    </xf>
    <xf numFmtId="0" fontId="25" fillId="0" borderId="0" xfId="0" applyFont="1" applyAlignment="1">
      <alignment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8" xfId="0" applyFont="1" applyFill="1" applyBorder="1" applyAlignment="1">
      <alignment horizontal="center" vertical="center" textRotation="90"/>
    </xf>
    <xf numFmtId="0" fontId="6" fillId="0" borderId="41" xfId="0" applyFont="1" applyFill="1" applyBorder="1" applyAlignment="1">
      <alignment horizontal="center" vertical="center" textRotation="90"/>
    </xf>
    <xf numFmtId="0" fontId="6" fillId="0" borderId="21" xfId="0" applyFont="1" applyFill="1" applyBorder="1" applyAlignment="1">
      <alignment horizontal="center" vertical="center" textRotation="90"/>
    </xf>
    <xf numFmtId="0" fontId="6" fillId="0" borderId="45" xfId="0" applyFont="1" applyFill="1" applyBorder="1" applyAlignment="1">
      <alignment horizontal="center" vertical="center" textRotation="90"/>
    </xf>
    <xf numFmtId="0" fontId="6" fillId="0" borderId="35" xfId="0" applyFont="1" applyFill="1" applyBorder="1" applyAlignment="1">
      <alignment horizontal="center" vertical="center"/>
    </xf>
    <xf numFmtId="0" fontId="6" fillId="0" borderId="36" xfId="0" applyFont="1" applyFill="1" applyBorder="1" applyAlignment="1">
      <alignment horizontal="center" vertical="center"/>
    </xf>
    <xf numFmtId="0" fontId="6" fillId="0" borderId="37"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34" xfId="0" applyFont="1" applyFill="1" applyBorder="1" applyAlignment="1">
      <alignment horizontal="center" vertical="center"/>
    </xf>
    <xf numFmtId="0" fontId="20" fillId="0" borderId="8" xfId="0" applyFont="1" applyFill="1" applyBorder="1" applyAlignment="1">
      <alignment horizontal="left" vertical="center"/>
    </xf>
    <xf numFmtId="0" fontId="20" fillId="0" borderId="22" xfId="0" applyFont="1" applyFill="1" applyBorder="1" applyAlignment="1">
      <alignment horizontal="left" vertical="center"/>
    </xf>
    <xf numFmtId="0" fontId="20" fillId="0" borderId="23" xfId="0" applyFont="1" applyFill="1" applyBorder="1" applyAlignment="1">
      <alignment horizontal="left" vertical="center"/>
    </xf>
    <xf numFmtId="0" fontId="6" fillId="0" borderId="42" xfId="0" applyFont="1" applyFill="1" applyBorder="1" applyAlignment="1">
      <alignment horizontal="center" vertical="center" textRotation="90"/>
    </xf>
    <xf numFmtId="0" fontId="6" fillId="0" borderId="42" xfId="0" applyFont="1" applyFill="1" applyBorder="1" applyAlignment="1">
      <alignment horizontal="center" vertical="center"/>
    </xf>
    <xf numFmtId="0" fontId="6" fillId="0" borderId="43" xfId="0" applyFont="1" applyFill="1" applyBorder="1" applyAlignment="1">
      <alignment horizontal="center" vertical="center"/>
    </xf>
    <xf numFmtId="0" fontId="19" fillId="0" borderId="0" xfId="0" applyFont="1" applyFill="1" applyAlignment="1">
      <alignment horizontal="left" vertical="center"/>
    </xf>
    <xf numFmtId="0" fontId="28" fillId="0" borderId="0" xfId="0" applyFont="1" applyFill="1" applyAlignment="1">
      <alignment horizontal="left" vertical="center" wrapText="1"/>
    </xf>
    <xf numFmtId="0" fontId="0" fillId="0" borderId="0" xfId="0" applyAlignment="1">
      <alignment horizontal="left" vertical="center" wrapText="1"/>
    </xf>
    <xf numFmtId="0" fontId="20" fillId="0" borderId="15" xfId="0" applyFont="1" applyFill="1" applyBorder="1" applyAlignment="1">
      <alignment horizontal="left" vertical="center"/>
    </xf>
    <xf numFmtId="0" fontId="14" fillId="0" borderId="42"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43" xfId="0" applyFont="1" applyFill="1" applyBorder="1" applyAlignment="1">
      <alignment horizontal="center" vertical="center"/>
    </xf>
    <xf numFmtId="0" fontId="13" fillId="0" borderId="2" xfId="0" applyFont="1" applyBorder="1" applyAlignment="1">
      <alignment horizontal="center" vertical="center"/>
    </xf>
    <xf numFmtId="0" fontId="13" fillId="0" borderId="42" xfId="0" applyFont="1" applyBorder="1" applyAlignment="1">
      <alignment horizontal="center"/>
    </xf>
    <xf numFmtId="0" fontId="13" fillId="0" borderId="0" xfId="0" applyFont="1" applyBorder="1" applyAlignment="1">
      <alignment horizontal="center"/>
    </xf>
    <xf numFmtId="0" fontId="13" fillId="0" borderId="43" xfId="0" applyFont="1" applyBorder="1" applyAlignment="1">
      <alignment horizontal="center"/>
    </xf>
    <xf numFmtId="0" fontId="14" fillId="0" borderId="3"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4"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43" xfId="0" applyFont="1" applyFill="1" applyBorder="1" applyAlignment="1">
      <alignment horizontal="center" vertical="center"/>
    </xf>
    <xf numFmtId="2" fontId="1" fillId="0" borderId="3" xfId="0" applyNumberFormat="1" applyFont="1" applyFill="1" applyBorder="1" applyAlignment="1">
      <alignment horizontal="center" vertical="center" textRotation="90"/>
    </xf>
    <xf numFmtId="2" fontId="1" fillId="0" borderId="4" xfId="0" applyNumberFormat="1" applyFont="1" applyFill="1" applyBorder="1" applyAlignment="1">
      <alignment horizontal="center" vertical="center" textRotation="90"/>
    </xf>
    <xf numFmtId="2" fontId="1" fillId="0" borderId="8" xfId="0" applyNumberFormat="1" applyFont="1" applyFill="1" applyBorder="1" applyAlignment="1">
      <alignment horizontal="center" vertical="center" textRotation="90"/>
    </xf>
    <xf numFmtId="2" fontId="1" fillId="0" borderId="1" xfId="0" applyNumberFormat="1" applyFont="1" applyFill="1" applyBorder="1" applyAlignment="1">
      <alignment horizontal="center" vertical="center" textRotation="90"/>
    </xf>
    <xf numFmtId="0" fontId="20" fillId="0" borderId="45" xfId="0" applyFont="1" applyFill="1" applyBorder="1" applyAlignment="1">
      <alignment horizontal="center" vertical="center"/>
    </xf>
    <xf numFmtId="0" fontId="20" fillId="0" borderId="41"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14" xfId="0" applyFont="1" applyFill="1" applyBorder="1" applyAlignment="1">
      <alignment horizontal="left" vertical="center"/>
    </xf>
    <xf numFmtId="0" fontId="22" fillId="0" borderId="0" xfId="0" applyFont="1" applyFill="1" applyBorder="1" applyAlignment="1">
      <alignment vertical="center"/>
    </xf>
    <xf numFmtId="0" fontId="25" fillId="0" borderId="0" xfId="0" applyFont="1" applyBorder="1" applyAlignment="1">
      <alignment vertical="center"/>
    </xf>
    <xf numFmtId="0" fontId="4" fillId="0" borderId="0" xfId="0" applyFont="1" applyFill="1" applyBorder="1" applyAlignment="1">
      <alignment horizontal="left" vertical="center" wrapText="1"/>
    </xf>
    <xf numFmtId="0" fontId="7" fillId="0" borderId="45" xfId="0" applyFont="1" applyFill="1" applyBorder="1" applyAlignment="1">
      <alignment horizontal="center" vertical="center"/>
    </xf>
    <xf numFmtId="0" fontId="7" fillId="0" borderId="41" xfId="0" applyFont="1" applyFill="1" applyBorder="1" applyAlignment="1">
      <alignment horizontal="center" vertical="center"/>
    </xf>
    <xf numFmtId="0" fontId="7" fillId="0" borderId="21"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14" xfId="0" applyFont="1" applyFill="1" applyBorder="1" applyAlignment="1">
      <alignment horizontal="center" vertical="center"/>
    </xf>
    <xf numFmtId="0" fontId="1" fillId="0" borderId="12" xfId="0" applyFont="1" applyFill="1" applyBorder="1" applyAlignment="1">
      <alignment horizontal="center" vertical="center" textRotation="90"/>
    </xf>
    <xf numFmtId="0" fontId="7" fillId="0" borderId="0" xfId="0" applyFont="1" applyFill="1" applyBorder="1" applyAlignment="1">
      <alignment horizontal="center" vertical="center"/>
    </xf>
    <xf numFmtId="0" fontId="6"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36" xfId="0" applyFont="1" applyFill="1" applyBorder="1" applyAlignment="1">
      <alignment horizontal="center" vertical="center"/>
    </xf>
    <xf numFmtId="0" fontId="20" fillId="0" borderId="55" xfId="0" applyFont="1" applyFill="1" applyBorder="1" applyAlignment="1">
      <alignment horizontal="center" vertical="center"/>
    </xf>
    <xf numFmtId="0" fontId="20" fillId="0" borderId="56"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42" xfId="0" applyFont="1" applyFill="1" applyBorder="1" applyAlignment="1">
      <alignment horizontal="center" vertical="center"/>
    </xf>
    <xf numFmtId="0" fontId="1" fillId="0" borderId="43"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8" fillId="0" borderId="0" xfId="0" applyFont="1" applyFill="1" applyBorder="1" applyAlignment="1">
      <alignment horizontal="center" vertical="center" textRotation="90"/>
    </xf>
    <xf numFmtId="0" fontId="1" fillId="0" borderId="13" xfId="0" applyFont="1" applyFill="1" applyBorder="1" applyAlignment="1">
      <alignment horizontal="center" vertical="center" textRotation="90"/>
    </xf>
    <xf numFmtId="0" fontId="1" fillId="0" borderId="1" xfId="0" applyFont="1" applyFill="1" applyBorder="1" applyAlignment="1">
      <alignment horizontal="center" vertical="center" textRotation="90" wrapText="1"/>
    </xf>
    <xf numFmtId="0" fontId="6" fillId="0" borderId="12" xfId="0" applyFont="1" applyFill="1" applyBorder="1" applyAlignment="1">
      <alignment horizontal="center" vertical="center" textRotation="90" wrapText="1"/>
    </xf>
    <xf numFmtId="0" fontId="6" fillId="0" borderId="13" xfId="0" applyFont="1" applyFill="1" applyBorder="1" applyAlignment="1">
      <alignment horizontal="center" vertical="center" textRotation="90" wrapText="1"/>
    </xf>
    <xf numFmtId="0" fontId="6" fillId="0" borderId="12" xfId="0" applyFont="1" applyFill="1" applyBorder="1" applyAlignment="1">
      <alignment horizontal="center" vertical="center" textRotation="90"/>
    </xf>
    <xf numFmtId="0" fontId="6" fillId="0" borderId="13" xfId="0" applyFont="1" applyFill="1" applyBorder="1" applyAlignment="1">
      <alignment horizontal="center" vertical="center" textRotation="90"/>
    </xf>
    <xf numFmtId="0" fontId="29" fillId="0" borderId="0" xfId="0" applyFont="1" applyFill="1" applyAlignment="1">
      <alignment horizontal="left" vertical="center"/>
    </xf>
    <xf numFmtId="0" fontId="20" fillId="0" borderId="28" xfId="0" applyFont="1" applyFill="1" applyBorder="1" applyAlignment="1">
      <alignment horizontal="center" vertical="center"/>
    </xf>
    <xf numFmtId="0" fontId="20" fillId="0" borderId="29" xfId="0" applyFont="1" applyFill="1" applyBorder="1" applyAlignment="1">
      <alignment horizontal="center" vertical="center"/>
    </xf>
    <xf numFmtId="0" fontId="2" fillId="0" borderId="0" xfId="0" applyFont="1" applyFill="1" applyBorder="1" applyAlignment="1"/>
    <xf numFmtId="0" fontId="10" fillId="0" borderId="0" xfId="0" applyFont="1" applyFill="1" applyAlignment="1"/>
    <xf numFmtId="0" fontId="11" fillId="0" borderId="0" xfId="0" applyFont="1" applyFill="1" applyAlignment="1"/>
    <xf numFmtId="0" fontId="25" fillId="0" borderId="0" xfId="0" applyFont="1" applyFill="1" applyAlignment="1">
      <alignment horizontal="left" vertical="center" wrapText="1"/>
    </xf>
    <xf numFmtId="0" fontId="20" fillId="0" borderId="12" xfId="0" applyFont="1" applyFill="1" applyBorder="1" applyAlignment="1">
      <alignment horizontal="center" vertical="center"/>
    </xf>
    <xf numFmtId="0" fontId="20" fillId="0" borderId="13" xfId="0" applyFont="1" applyFill="1" applyBorder="1" applyAlignment="1">
      <alignment horizontal="center" vertical="center"/>
    </xf>
    <xf numFmtId="0" fontId="13" fillId="0" borderId="12" xfId="0" applyFont="1" applyBorder="1" applyAlignment="1">
      <alignment horizontal="center"/>
    </xf>
    <xf numFmtId="0" fontId="13" fillId="0" borderId="13" xfId="0" applyFont="1" applyBorder="1" applyAlignment="1">
      <alignment horizontal="center"/>
    </xf>
    <xf numFmtId="0" fontId="13" fillId="0" borderId="28" xfId="0" applyFont="1" applyBorder="1" applyAlignment="1">
      <alignment horizontal="center"/>
    </xf>
    <xf numFmtId="0" fontId="13" fillId="0" borderId="29" xfId="0" applyFont="1" applyBorder="1" applyAlignment="1">
      <alignment horizontal="center"/>
    </xf>
  </cellXfs>
  <cellStyles count="2">
    <cellStyle name="Обычный" xfId="0" builtinId="0"/>
    <cellStyle name="Обычный_прайс оборудования-2003г Евро"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wmf"/><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3" Type="http://schemas.openxmlformats.org/officeDocument/2006/relationships/image" Target="../media/image6.wmf"/><Relationship Id="rId2" Type="http://schemas.openxmlformats.org/officeDocument/2006/relationships/image" Target="../media/image5.wmf"/><Relationship Id="rId1" Type="http://schemas.openxmlformats.org/officeDocument/2006/relationships/image" Target="../media/image4.wmf"/><Relationship Id="rId4" Type="http://schemas.openxmlformats.org/officeDocument/2006/relationships/image" Target="../media/image7.wmf"/></Relationships>
</file>

<file path=xl/drawings/_rels/drawing3.xml.rels><?xml version="1.0" encoding="UTF-8" standalone="yes"?>
<Relationships xmlns="http://schemas.openxmlformats.org/package/2006/relationships"><Relationship Id="rId3" Type="http://schemas.openxmlformats.org/officeDocument/2006/relationships/image" Target="../media/image10.wmf"/><Relationship Id="rId2" Type="http://schemas.openxmlformats.org/officeDocument/2006/relationships/image" Target="../media/image9.wmf"/><Relationship Id="rId1" Type="http://schemas.openxmlformats.org/officeDocument/2006/relationships/image" Target="../media/image8.wmf"/></Relationships>
</file>

<file path=xl/drawings/drawing1.xml><?xml version="1.0" encoding="utf-8"?>
<xdr:wsDr xmlns:xdr="http://schemas.openxmlformats.org/drawingml/2006/spreadsheetDrawing" xmlns:a="http://schemas.openxmlformats.org/drawingml/2006/main">
  <xdr:twoCellAnchor>
    <xdr:from>
      <xdr:col>31</xdr:col>
      <xdr:colOff>0</xdr:colOff>
      <xdr:row>12</xdr:row>
      <xdr:rowOff>0</xdr:rowOff>
    </xdr:from>
    <xdr:to>
      <xdr:col>31</xdr:col>
      <xdr:colOff>0</xdr:colOff>
      <xdr:row>12</xdr:row>
      <xdr:rowOff>0</xdr:rowOff>
    </xdr:to>
    <xdr:pic>
      <xdr:nvPicPr>
        <xdr:cNvPr id="2218" name="Picture 5" descr="ПКН 2 304"/>
        <xdr:cNvPicPr>
          <a:picLocks noChangeAspect="1" noChangeArrowheads="1"/>
        </xdr:cNvPicPr>
      </xdr:nvPicPr>
      <xdr:blipFill>
        <a:blip xmlns:r="http://schemas.openxmlformats.org/officeDocument/2006/relationships" r:embed="rId1"/>
        <a:srcRect l="31570" r="5128" b="6343"/>
        <a:stretch>
          <a:fillRect/>
        </a:stretch>
      </xdr:blipFill>
      <xdr:spPr bwMode="auto">
        <a:xfrm>
          <a:off x="12096750" y="3057525"/>
          <a:ext cx="0" cy="0"/>
        </a:xfrm>
        <a:prstGeom prst="rect">
          <a:avLst/>
        </a:prstGeom>
        <a:noFill/>
        <a:ln w="9525">
          <a:noFill/>
          <a:miter lim="800000"/>
          <a:headEnd/>
          <a:tailEnd/>
        </a:ln>
      </xdr:spPr>
    </xdr:pic>
    <xdr:clientData/>
  </xdr:twoCellAnchor>
  <xdr:twoCellAnchor>
    <xdr:from>
      <xdr:col>31</xdr:col>
      <xdr:colOff>0</xdr:colOff>
      <xdr:row>12</xdr:row>
      <xdr:rowOff>0</xdr:rowOff>
    </xdr:from>
    <xdr:to>
      <xdr:col>31</xdr:col>
      <xdr:colOff>0</xdr:colOff>
      <xdr:row>12</xdr:row>
      <xdr:rowOff>0</xdr:rowOff>
    </xdr:to>
    <xdr:pic>
      <xdr:nvPicPr>
        <xdr:cNvPr id="2219" name="Picture 6" descr="ПКО 2 304"/>
        <xdr:cNvPicPr>
          <a:picLocks noChangeAspect="1" noChangeArrowheads="1"/>
        </xdr:cNvPicPr>
      </xdr:nvPicPr>
      <xdr:blipFill>
        <a:blip xmlns:r="http://schemas.openxmlformats.org/officeDocument/2006/relationships" r:embed="rId2"/>
        <a:srcRect l="11977" r="9886" b="8281"/>
        <a:stretch>
          <a:fillRect/>
        </a:stretch>
      </xdr:blipFill>
      <xdr:spPr bwMode="auto">
        <a:xfrm>
          <a:off x="12096750" y="3057525"/>
          <a:ext cx="0" cy="0"/>
        </a:xfrm>
        <a:prstGeom prst="rect">
          <a:avLst/>
        </a:prstGeom>
        <a:noFill/>
        <a:ln w="9525">
          <a:noFill/>
          <a:miter lim="800000"/>
          <a:headEnd/>
          <a:tailEnd/>
        </a:ln>
      </xdr:spPr>
    </xdr:pic>
    <xdr:clientData/>
  </xdr:twoCellAnchor>
  <xdr:twoCellAnchor>
    <xdr:from>
      <xdr:col>31</xdr:col>
      <xdr:colOff>0</xdr:colOff>
      <xdr:row>12</xdr:row>
      <xdr:rowOff>0</xdr:rowOff>
    </xdr:from>
    <xdr:to>
      <xdr:col>31</xdr:col>
      <xdr:colOff>0</xdr:colOff>
      <xdr:row>12</xdr:row>
      <xdr:rowOff>0</xdr:rowOff>
    </xdr:to>
    <xdr:pic>
      <xdr:nvPicPr>
        <xdr:cNvPr id="2220" name="Picture 7" descr="ПКДН 2 304"/>
        <xdr:cNvPicPr>
          <a:picLocks noChangeAspect="1" noChangeArrowheads="1"/>
        </xdr:cNvPicPr>
      </xdr:nvPicPr>
      <xdr:blipFill>
        <a:blip xmlns:r="http://schemas.openxmlformats.org/officeDocument/2006/relationships" r:embed="rId3"/>
        <a:srcRect l="6099"/>
        <a:stretch>
          <a:fillRect/>
        </a:stretch>
      </xdr:blipFill>
      <xdr:spPr bwMode="auto">
        <a:xfrm>
          <a:off x="12096750" y="3057525"/>
          <a:ext cx="0" cy="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31</xdr:col>
      <xdr:colOff>0</xdr:colOff>
      <xdr:row>15</xdr:row>
      <xdr:rowOff>0</xdr:rowOff>
    </xdr:from>
    <xdr:to>
      <xdr:col>31</xdr:col>
      <xdr:colOff>0</xdr:colOff>
      <xdr:row>15</xdr:row>
      <xdr:rowOff>0</xdr:rowOff>
    </xdr:to>
    <xdr:pic>
      <xdr:nvPicPr>
        <xdr:cNvPr id="3298" name="Picture 6" descr="ПКН 104"/>
        <xdr:cNvPicPr>
          <a:picLocks noChangeAspect="1" noChangeArrowheads="1"/>
        </xdr:cNvPicPr>
      </xdr:nvPicPr>
      <xdr:blipFill>
        <a:blip xmlns:r="http://schemas.openxmlformats.org/officeDocument/2006/relationships" r:embed="rId1"/>
        <a:srcRect l="2568" t="4797" r="3371" b="8487"/>
        <a:stretch>
          <a:fillRect/>
        </a:stretch>
      </xdr:blipFill>
      <xdr:spPr bwMode="auto">
        <a:xfrm>
          <a:off x="11144250" y="3209925"/>
          <a:ext cx="0" cy="0"/>
        </a:xfrm>
        <a:prstGeom prst="rect">
          <a:avLst/>
        </a:prstGeom>
        <a:noFill/>
        <a:ln w="9525">
          <a:noFill/>
          <a:miter lim="800000"/>
          <a:headEnd/>
          <a:tailEnd/>
        </a:ln>
      </xdr:spPr>
    </xdr:pic>
    <xdr:clientData/>
  </xdr:twoCellAnchor>
  <xdr:twoCellAnchor>
    <xdr:from>
      <xdr:col>31</xdr:col>
      <xdr:colOff>0</xdr:colOff>
      <xdr:row>15</xdr:row>
      <xdr:rowOff>0</xdr:rowOff>
    </xdr:from>
    <xdr:to>
      <xdr:col>31</xdr:col>
      <xdr:colOff>0</xdr:colOff>
      <xdr:row>15</xdr:row>
      <xdr:rowOff>0</xdr:rowOff>
    </xdr:to>
    <xdr:pic>
      <xdr:nvPicPr>
        <xdr:cNvPr id="3299" name="Picture 7" descr="ПКН 204"/>
        <xdr:cNvPicPr>
          <a:picLocks noChangeAspect="1" noChangeArrowheads="1"/>
        </xdr:cNvPicPr>
      </xdr:nvPicPr>
      <xdr:blipFill>
        <a:blip xmlns:r="http://schemas.openxmlformats.org/officeDocument/2006/relationships" r:embed="rId2"/>
        <a:srcRect l="6261" t="3909" r="6261" b="6514"/>
        <a:stretch>
          <a:fillRect/>
        </a:stretch>
      </xdr:blipFill>
      <xdr:spPr bwMode="auto">
        <a:xfrm>
          <a:off x="11144250" y="3209925"/>
          <a:ext cx="0" cy="0"/>
        </a:xfrm>
        <a:prstGeom prst="rect">
          <a:avLst/>
        </a:prstGeom>
        <a:noFill/>
        <a:ln w="9525">
          <a:noFill/>
          <a:miter lim="800000"/>
          <a:headEnd/>
          <a:tailEnd/>
        </a:ln>
      </xdr:spPr>
    </xdr:pic>
    <xdr:clientData/>
  </xdr:twoCellAnchor>
  <xdr:twoCellAnchor>
    <xdr:from>
      <xdr:col>31</xdr:col>
      <xdr:colOff>0</xdr:colOff>
      <xdr:row>15</xdr:row>
      <xdr:rowOff>0</xdr:rowOff>
    </xdr:from>
    <xdr:to>
      <xdr:col>31</xdr:col>
      <xdr:colOff>0</xdr:colOff>
      <xdr:row>15</xdr:row>
      <xdr:rowOff>0</xdr:rowOff>
    </xdr:to>
    <xdr:pic>
      <xdr:nvPicPr>
        <xdr:cNvPr id="3300" name="Picture 8" descr="ПКОН 204"/>
        <xdr:cNvPicPr>
          <a:picLocks noChangeAspect="1" noChangeArrowheads="1"/>
        </xdr:cNvPicPr>
      </xdr:nvPicPr>
      <xdr:blipFill>
        <a:blip xmlns:r="http://schemas.openxmlformats.org/officeDocument/2006/relationships" r:embed="rId3"/>
        <a:srcRect l="7384" t="3343" r="4976" b="4256"/>
        <a:stretch>
          <a:fillRect/>
        </a:stretch>
      </xdr:blipFill>
      <xdr:spPr bwMode="auto">
        <a:xfrm>
          <a:off x="11144250" y="3209925"/>
          <a:ext cx="0" cy="0"/>
        </a:xfrm>
        <a:prstGeom prst="rect">
          <a:avLst/>
        </a:prstGeom>
        <a:noFill/>
        <a:ln w="9525">
          <a:noFill/>
          <a:miter lim="800000"/>
          <a:headEnd/>
          <a:tailEnd/>
        </a:ln>
      </xdr:spPr>
    </xdr:pic>
    <xdr:clientData/>
  </xdr:twoCellAnchor>
  <xdr:twoCellAnchor>
    <xdr:from>
      <xdr:col>31</xdr:col>
      <xdr:colOff>0</xdr:colOff>
      <xdr:row>15</xdr:row>
      <xdr:rowOff>0</xdr:rowOff>
    </xdr:from>
    <xdr:to>
      <xdr:col>31</xdr:col>
      <xdr:colOff>0</xdr:colOff>
      <xdr:row>15</xdr:row>
      <xdr:rowOff>0</xdr:rowOff>
    </xdr:to>
    <xdr:pic>
      <xdr:nvPicPr>
        <xdr:cNvPr id="3301" name="Picture 9" descr="ПКДП 204"/>
        <xdr:cNvPicPr>
          <a:picLocks noChangeAspect="1" noChangeArrowheads="1"/>
        </xdr:cNvPicPr>
      </xdr:nvPicPr>
      <xdr:blipFill>
        <a:blip xmlns:r="http://schemas.openxmlformats.org/officeDocument/2006/relationships" r:embed="rId4"/>
        <a:srcRect t="6686" r="1123" b="6079"/>
        <a:stretch>
          <a:fillRect/>
        </a:stretch>
      </xdr:blipFill>
      <xdr:spPr bwMode="auto">
        <a:xfrm>
          <a:off x="11144250" y="3209925"/>
          <a:ext cx="0" cy="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31</xdr:col>
      <xdr:colOff>0</xdr:colOff>
      <xdr:row>12</xdr:row>
      <xdr:rowOff>0</xdr:rowOff>
    </xdr:from>
    <xdr:to>
      <xdr:col>31</xdr:col>
      <xdr:colOff>0</xdr:colOff>
      <xdr:row>12</xdr:row>
      <xdr:rowOff>0</xdr:rowOff>
    </xdr:to>
    <xdr:pic>
      <xdr:nvPicPr>
        <xdr:cNvPr id="4265" name="Picture 4" descr="ПКН 2 304"/>
        <xdr:cNvPicPr>
          <a:picLocks noChangeAspect="1" noChangeArrowheads="1"/>
        </xdr:cNvPicPr>
      </xdr:nvPicPr>
      <xdr:blipFill>
        <a:blip xmlns:r="http://schemas.openxmlformats.org/officeDocument/2006/relationships" r:embed="rId1"/>
        <a:srcRect l="8829" t="5475" r="8026" b="2017"/>
        <a:stretch>
          <a:fillRect/>
        </a:stretch>
      </xdr:blipFill>
      <xdr:spPr bwMode="auto">
        <a:xfrm>
          <a:off x="12115800" y="2981325"/>
          <a:ext cx="0" cy="0"/>
        </a:xfrm>
        <a:prstGeom prst="rect">
          <a:avLst/>
        </a:prstGeom>
        <a:noFill/>
        <a:ln w="9525">
          <a:noFill/>
          <a:miter lim="800000"/>
          <a:headEnd/>
          <a:tailEnd/>
        </a:ln>
      </xdr:spPr>
    </xdr:pic>
    <xdr:clientData/>
  </xdr:twoCellAnchor>
  <xdr:twoCellAnchor>
    <xdr:from>
      <xdr:col>31</xdr:col>
      <xdr:colOff>0</xdr:colOff>
      <xdr:row>12</xdr:row>
      <xdr:rowOff>0</xdr:rowOff>
    </xdr:from>
    <xdr:to>
      <xdr:col>31</xdr:col>
      <xdr:colOff>0</xdr:colOff>
      <xdr:row>12</xdr:row>
      <xdr:rowOff>0</xdr:rowOff>
    </xdr:to>
    <xdr:pic>
      <xdr:nvPicPr>
        <xdr:cNvPr id="4266" name="Picture 5" descr="ПКДН 2 304"/>
        <xdr:cNvPicPr>
          <a:picLocks noChangeAspect="1" noChangeArrowheads="1"/>
        </xdr:cNvPicPr>
      </xdr:nvPicPr>
      <xdr:blipFill>
        <a:blip xmlns:r="http://schemas.openxmlformats.org/officeDocument/2006/relationships" r:embed="rId2"/>
        <a:srcRect l="6902" t="2432" r="5779" b="5775"/>
        <a:stretch>
          <a:fillRect/>
        </a:stretch>
      </xdr:blipFill>
      <xdr:spPr bwMode="auto">
        <a:xfrm>
          <a:off x="12115800" y="2981325"/>
          <a:ext cx="0" cy="0"/>
        </a:xfrm>
        <a:prstGeom prst="rect">
          <a:avLst/>
        </a:prstGeom>
        <a:noFill/>
        <a:ln w="9525">
          <a:noFill/>
          <a:miter lim="800000"/>
          <a:headEnd/>
          <a:tailEnd/>
        </a:ln>
      </xdr:spPr>
    </xdr:pic>
    <xdr:clientData/>
  </xdr:twoCellAnchor>
  <xdr:twoCellAnchor>
    <xdr:from>
      <xdr:col>31</xdr:col>
      <xdr:colOff>0</xdr:colOff>
      <xdr:row>12</xdr:row>
      <xdr:rowOff>0</xdr:rowOff>
    </xdr:from>
    <xdr:to>
      <xdr:col>31</xdr:col>
      <xdr:colOff>0</xdr:colOff>
      <xdr:row>12</xdr:row>
      <xdr:rowOff>0</xdr:rowOff>
    </xdr:to>
    <xdr:pic>
      <xdr:nvPicPr>
        <xdr:cNvPr id="4267" name="Picture 6" descr="ПКО 2 304"/>
        <xdr:cNvPicPr>
          <a:picLocks noChangeAspect="1" noChangeArrowheads="1"/>
        </xdr:cNvPicPr>
      </xdr:nvPicPr>
      <xdr:blipFill>
        <a:blip xmlns:r="http://schemas.openxmlformats.org/officeDocument/2006/relationships" r:embed="rId3"/>
        <a:srcRect l="5458" r="7704" b="4703"/>
        <a:stretch>
          <a:fillRect/>
        </a:stretch>
      </xdr:blipFill>
      <xdr:spPr bwMode="auto">
        <a:xfrm>
          <a:off x="12115800" y="2981325"/>
          <a:ext cx="0" cy="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Лист1"/>
  <dimension ref="A1:AD183"/>
  <sheetViews>
    <sheetView tabSelected="1" zoomScaleSheetLayoutView="100" workbookViewId="0">
      <selection activeCell="A14" sqref="A14"/>
    </sheetView>
  </sheetViews>
  <sheetFormatPr defaultRowHeight="12.75"/>
  <cols>
    <col min="1" max="1" width="4.42578125" style="5" customWidth="1"/>
    <col min="2" max="2" width="5.140625" style="5" customWidth="1"/>
    <col min="3" max="3" width="2.85546875" style="5" customWidth="1"/>
    <col min="4" max="6" width="5.7109375" style="5" customWidth="1"/>
    <col min="7" max="7" width="6.7109375" style="5" customWidth="1"/>
    <col min="8" max="8" width="6.85546875" style="5" customWidth="1"/>
    <col min="9" max="9" width="6.5703125" style="5" customWidth="1"/>
    <col min="10" max="10" width="3.5703125" style="5" customWidth="1"/>
    <col min="11" max="11" width="5.85546875" style="37" customWidth="1"/>
    <col min="12" max="13" width="5.7109375" style="5" customWidth="1"/>
    <col min="14" max="16" width="6.5703125" style="5" customWidth="1"/>
    <col min="17" max="17" width="3.42578125" style="5" customWidth="1"/>
    <col min="18" max="18" width="6.5703125" style="37" customWidth="1"/>
    <col min="19" max="20" width="5.7109375" style="5" customWidth="1"/>
    <col min="21" max="23" width="6.5703125" style="5" customWidth="1"/>
    <col min="24" max="24" width="3.5703125" style="5" customWidth="1"/>
    <col min="25" max="25" width="6.42578125" style="5" customWidth="1"/>
    <col min="26" max="27" width="5.7109375" style="5" customWidth="1"/>
    <col min="28" max="30" width="6.5703125" style="5" customWidth="1"/>
    <col min="31" max="16384" width="9.140625" style="5"/>
  </cols>
  <sheetData>
    <row r="1" spans="1:30" s="3" customFormat="1" ht="15" customHeight="1">
      <c r="A1" s="166" t="s">
        <v>0</v>
      </c>
      <c r="B1" s="165"/>
      <c r="C1" s="165"/>
      <c r="D1" s="165"/>
      <c r="E1" s="165"/>
      <c r="F1" s="165"/>
      <c r="G1" s="165"/>
      <c r="H1" s="165"/>
      <c r="I1" s="165"/>
      <c r="J1" s="165"/>
      <c r="K1" s="167"/>
      <c r="L1" s="165"/>
      <c r="M1" s="165"/>
      <c r="N1" s="165"/>
      <c r="O1" s="165"/>
      <c r="P1" s="165"/>
      <c r="Q1" s="165"/>
      <c r="R1" s="167"/>
      <c r="S1" s="165"/>
      <c r="T1" s="165"/>
      <c r="U1" s="165"/>
      <c r="V1" s="165"/>
      <c r="W1" s="165"/>
      <c r="X1" s="165"/>
      <c r="Y1" s="165"/>
      <c r="Z1" s="165"/>
      <c r="AA1" s="165"/>
      <c r="AB1" s="165"/>
      <c r="AC1" s="165"/>
      <c r="AD1" s="165"/>
    </row>
    <row r="2" spans="1:30" s="3" customFormat="1" ht="6.75" customHeight="1">
      <c r="A2" s="166"/>
      <c r="B2" s="165"/>
      <c r="C2" s="165"/>
      <c r="D2" s="165"/>
      <c r="E2" s="165"/>
      <c r="F2" s="165"/>
      <c r="G2" s="165"/>
      <c r="H2" s="165"/>
      <c r="I2" s="165"/>
      <c r="J2" s="165"/>
      <c r="K2" s="167"/>
      <c r="L2" s="165"/>
      <c r="M2" s="165"/>
      <c r="N2" s="165"/>
      <c r="O2" s="165"/>
      <c r="P2" s="165"/>
      <c r="Q2" s="165"/>
      <c r="R2" s="167"/>
      <c r="S2" s="165"/>
      <c r="T2" s="165"/>
      <c r="U2" s="165"/>
      <c r="V2" s="165"/>
      <c r="W2" s="165"/>
      <c r="X2" s="165"/>
      <c r="Y2" s="165"/>
      <c r="Z2" s="165"/>
      <c r="AA2" s="165"/>
      <c r="AB2" s="165"/>
      <c r="AC2" s="165"/>
      <c r="AD2" s="165"/>
    </row>
    <row r="3" spans="1:30" s="3" customFormat="1" ht="21" customHeight="1">
      <c r="A3" s="357" t="s">
        <v>1</v>
      </c>
      <c r="B3" s="357"/>
      <c r="C3" s="357"/>
      <c r="D3" s="357"/>
      <c r="E3" s="357"/>
      <c r="F3" s="357"/>
      <c r="G3" s="357"/>
      <c r="H3" s="357"/>
      <c r="I3" s="357"/>
      <c r="J3" s="357"/>
      <c r="K3" s="357"/>
      <c r="L3" s="357"/>
      <c r="M3" s="357"/>
      <c r="N3" s="357"/>
      <c r="O3" s="357"/>
      <c r="P3" s="357"/>
      <c r="Q3" s="357"/>
      <c r="R3" s="357"/>
      <c r="S3" s="357"/>
      <c r="T3" s="357"/>
      <c r="U3" s="357"/>
      <c r="V3" s="357"/>
      <c r="W3" s="357"/>
      <c r="X3" s="357"/>
      <c r="Y3" s="357"/>
      <c r="Z3" s="165"/>
      <c r="AA3" s="165"/>
      <c r="AB3" s="165"/>
      <c r="AC3" s="165"/>
      <c r="AD3" s="165"/>
    </row>
    <row r="4" spans="1:30" s="3" customFormat="1" ht="21" customHeight="1">
      <c r="A4" s="358" t="s">
        <v>426</v>
      </c>
      <c r="B4" s="359"/>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row>
    <row r="5" spans="1:30" s="3" customFormat="1" ht="12">
      <c r="A5" s="359"/>
      <c r="B5" s="359"/>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row>
    <row r="6" spans="1:30" s="3" customFormat="1" ht="9" customHeight="1">
      <c r="A6" s="359"/>
      <c r="B6" s="359"/>
      <c r="C6" s="359"/>
      <c r="D6" s="359"/>
      <c r="E6" s="359"/>
      <c r="F6" s="359"/>
      <c r="G6" s="359"/>
      <c r="H6" s="359"/>
      <c r="I6" s="359"/>
      <c r="J6" s="359"/>
      <c r="K6" s="359"/>
      <c r="L6" s="359"/>
      <c r="M6" s="359"/>
      <c r="N6" s="359"/>
      <c r="O6" s="359"/>
      <c r="P6" s="359"/>
      <c r="Q6" s="359"/>
      <c r="R6" s="359"/>
      <c r="S6" s="359"/>
      <c r="T6" s="359"/>
      <c r="U6" s="359"/>
      <c r="V6" s="359"/>
      <c r="W6" s="359"/>
      <c r="X6" s="359"/>
      <c r="Y6" s="359"/>
      <c r="Z6" s="359"/>
      <c r="AA6" s="359"/>
      <c r="AB6" s="359"/>
      <c r="AC6" s="359"/>
      <c r="AD6" s="359"/>
    </row>
    <row r="7" spans="1:30" s="3" customFormat="1" ht="9" customHeight="1">
      <c r="A7" s="286"/>
      <c r="B7" s="286"/>
      <c r="C7" s="286"/>
      <c r="D7" s="286"/>
      <c r="E7" s="286"/>
      <c r="F7" s="286"/>
      <c r="G7" s="286"/>
      <c r="H7" s="286"/>
      <c r="I7" s="286"/>
      <c r="J7" s="286"/>
      <c r="K7" s="286"/>
      <c r="L7" s="286"/>
      <c r="M7" s="286"/>
      <c r="N7" s="286"/>
      <c r="O7" s="286"/>
      <c r="P7" s="286"/>
      <c r="Q7" s="286"/>
      <c r="R7" s="286"/>
      <c r="S7" s="286"/>
      <c r="T7" s="286"/>
      <c r="U7" s="286"/>
      <c r="V7" s="286"/>
      <c r="W7" s="286"/>
      <c r="X7" s="286"/>
      <c r="Y7" s="286"/>
      <c r="Z7" s="286"/>
      <c r="AA7" s="286"/>
      <c r="AB7" s="286"/>
      <c r="AC7" s="286"/>
      <c r="AD7" s="286"/>
    </row>
    <row r="8" spans="1:30" s="3" customFormat="1" ht="20.100000000000001" customHeight="1">
      <c r="A8" s="315" t="s">
        <v>422</v>
      </c>
      <c r="B8" s="315"/>
      <c r="C8" s="315"/>
      <c r="D8" s="315"/>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row>
    <row r="9" spans="1:30" ht="20.100000000000001" customHeight="1">
      <c r="A9" s="315" t="s">
        <v>410</v>
      </c>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row>
    <row r="10" spans="1:30" s="8" customFormat="1" ht="20.100000000000001" customHeight="1">
      <c r="A10" s="315" t="s">
        <v>411</v>
      </c>
      <c r="B10" s="315"/>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row>
    <row r="11" spans="1:30" s="8" customFormat="1" ht="12.75" customHeight="1">
      <c r="A11" s="165" t="s">
        <v>409</v>
      </c>
      <c r="B11" s="156"/>
      <c r="C11" s="156"/>
      <c r="D11" s="156"/>
      <c r="E11" s="156"/>
      <c r="F11" s="156"/>
      <c r="G11" s="156"/>
      <c r="H11" s="156"/>
      <c r="I11" s="156"/>
      <c r="J11" s="160"/>
      <c r="K11" s="160"/>
      <c r="L11" s="160"/>
      <c r="M11" s="160"/>
      <c r="N11" s="160"/>
      <c r="O11" s="160"/>
      <c r="P11" s="160"/>
      <c r="Q11" s="160"/>
      <c r="R11" s="160"/>
      <c r="S11" s="160"/>
      <c r="T11" s="160"/>
      <c r="U11" s="160"/>
      <c r="V11" s="160"/>
      <c r="W11" s="160"/>
      <c r="X11" s="160"/>
      <c r="Y11" s="160"/>
      <c r="Z11" s="160"/>
      <c r="AA11" s="160"/>
      <c r="AB11" s="160"/>
      <c r="AC11" s="160"/>
      <c r="AD11" s="160"/>
    </row>
    <row r="12" spans="1:30" s="13" customFormat="1" ht="14.25">
      <c r="A12" s="160"/>
      <c r="B12" s="160"/>
      <c r="C12" s="160"/>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row>
    <row r="13" spans="1:30" s="13" customFormat="1" ht="9.75" customHeight="1">
      <c r="A13" s="155" t="s">
        <v>408</v>
      </c>
      <c r="B13" s="156"/>
      <c r="C13" s="156"/>
      <c r="D13" s="155"/>
      <c r="E13" s="155"/>
      <c r="F13" s="155"/>
      <c r="G13" s="155"/>
      <c r="H13" s="155" t="s">
        <v>142</v>
      </c>
      <c r="I13" s="155"/>
      <c r="J13" s="155"/>
      <c r="K13" s="157"/>
      <c r="L13" s="155"/>
      <c r="M13" s="155"/>
      <c r="N13" s="156"/>
      <c r="O13" s="155" t="s">
        <v>143</v>
      </c>
      <c r="P13" s="155"/>
      <c r="Q13" s="155"/>
      <c r="R13" s="157"/>
      <c r="S13" s="155"/>
      <c r="T13" s="160"/>
      <c r="U13" s="160"/>
      <c r="V13" s="160"/>
      <c r="W13" s="160"/>
      <c r="X13" s="160"/>
      <c r="Y13" s="160"/>
      <c r="Z13" s="160"/>
      <c r="AA13" s="160"/>
      <c r="AB13" s="160"/>
      <c r="AC13" s="160"/>
      <c r="AD13" s="160"/>
    </row>
    <row r="14" spans="1:30" s="13" customFormat="1" ht="13.5" thickBot="1">
      <c r="A14" s="5"/>
      <c r="B14" s="6"/>
      <c r="C14" s="6"/>
      <c r="D14" s="6"/>
      <c r="E14" s="6"/>
      <c r="F14" s="6"/>
      <c r="G14" s="6"/>
      <c r="H14" s="6"/>
      <c r="I14" s="6"/>
      <c r="J14" s="6"/>
      <c r="K14" s="7"/>
      <c r="L14" s="6"/>
      <c r="M14" s="6"/>
      <c r="N14" s="6"/>
      <c r="O14" s="6"/>
      <c r="P14" s="6"/>
      <c r="Q14" s="6"/>
      <c r="R14" s="7"/>
      <c r="S14" s="6"/>
      <c r="T14" s="6"/>
      <c r="U14" s="6"/>
      <c r="V14" s="6"/>
      <c r="W14" s="6"/>
      <c r="X14" s="6"/>
      <c r="Y14" s="6"/>
      <c r="Z14" s="6"/>
      <c r="AA14" s="6"/>
      <c r="AB14" s="6"/>
      <c r="AC14" s="6"/>
      <c r="AD14" s="6"/>
    </row>
    <row r="15" spans="1:30" s="13" customFormat="1" ht="16.5" thickBot="1">
      <c r="A15" s="316" t="s">
        <v>2</v>
      </c>
      <c r="B15" s="341" t="s">
        <v>4</v>
      </c>
      <c r="C15" s="323" t="s">
        <v>3</v>
      </c>
      <c r="D15" s="323"/>
      <c r="E15" s="323"/>
      <c r="F15" s="323"/>
      <c r="G15" s="323"/>
      <c r="H15" s="323"/>
      <c r="I15" s="323"/>
      <c r="J15" s="323"/>
      <c r="K15" s="323"/>
      <c r="L15" s="323"/>
      <c r="M15" s="323"/>
      <c r="N15" s="323"/>
      <c r="O15" s="323"/>
      <c r="P15" s="323"/>
      <c r="Q15" s="323"/>
      <c r="R15" s="323"/>
      <c r="S15" s="323"/>
      <c r="T15" s="323"/>
      <c r="U15" s="323"/>
      <c r="V15" s="323"/>
      <c r="W15" s="323"/>
      <c r="X15" s="323"/>
      <c r="Y15" s="323"/>
      <c r="Z15" s="323"/>
      <c r="AA15" s="323"/>
      <c r="AB15" s="323"/>
      <c r="AC15" s="323"/>
      <c r="AD15" s="330"/>
    </row>
    <row r="16" spans="1:30" s="18" customFormat="1" ht="12.75" customHeight="1">
      <c r="A16" s="317"/>
      <c r="B16" s="329"/>
      <c r="C16" s="305"/>
      <c r="D16" s="300" t="s">
        <v>5</v>
      </c>
      <c r="E16" s="301"/>
      <c r="F16" s="301"/>
      <c r="G16" s="301"/>
      <c r="H16" s="301"/>
      <c r="I16" s="302"/>
      <c r="J16" s="345"/>
      <c r="K16" s="300" t="s">
        <v>6</v>
      </c>
      <c r="L16" s="301"/>
      <c r="M16" s="301"/>
      <c r="N16" s="301"/>
      <c r="O16" s="301"/>
      <c r="P16" s="302"/>
      <c r="Q16" s="345"/>
      <c r="R16" s="300" t="s">
        <v>5</v>
      </c>
      <c r="S16" s="301"/>
      <c r="T16" s="301"/>
      <c r="U16" s="301"/>
      <c r="V16" s="301"/>
      <c r="W16" s="302"/>
      <c r="X16" s="345"/>
      <c r="Y16" s="300" t="s">
        <v>6</v>
      </c>
      <c r="Z16" s="301"/>
      <c r="AA16" s="301"/>
      <c r="AB16" s="301"/>
      <c r="AC16" s="301"/>
      <c r="AD16" s="302"/>
    </row>
    <row r="17" spans="1:30" s="18" customFormat="1" ht="12.75" customHeight="1">
      <c r="A17" s="317"/>
      <c r="B17" s="329"/>
      <c r="C17" s="305"/>
      <c r="D17" s="303" t="s">
        <v>404</v>
      </c>
      <c r="E17" s="291" t="s">
        <v>405</v>
      </c>
      <c r="F17" s="291" t="s">
        <v>406</v>
      </c>
      <c r="G17" s="147" t="s">
        <v>7</v>
      </c>
      <c r="H17" s="147" t="s">
        <v>8</v>
      </c>
      <c r="I17" s="148" t="s">
        <v>9</v>
      </c>
      <c r="J17" s="346"/>
      <c r="K17" s="303" t="s">
        <v>404</v>
      </c>
      <c r="L17" s="291" t="s">
        <v>405</v>
      </c>
      <c r="M17" s="291" t="s">
        <v>406</v>
      </c>
      <c r="N17" s="147" t="s">
        <v>7</v>
      </c>
      <c r="O17" s="147" t="s">
        <v>8</v>
      </c>
      <c r="P17" s="148" t="s">
        <v>9</v>
      </c>
      <c r="Q17" s="346"/>
      <c r="R17" s="303" t="s">
        <v>404</v>
      </c>
      <c r="S17" s="291" t="s">
        <v>405</v>
      </c>
      <c r="T17" s="291" t="s">
        <v>406</v>
      </c>
      <c r="U17" s="149" t="s">
        <v>7</v>
      </c>
      <c r="V17" s="149" t="s">
        <v>8</v>
      </c>
      <c r="W17" s="150" t="s">
        <v>9</v>
      </c>
      <c r="X17" s="346"/>
      <c r="Y17" s="303" t="s">
        <v>404</v>
      </c>
      <c r="Z17" s="291" t="s">
        <v>405</v>
      </c>
      <c r="AA17" s="291" t="s">
        <v>406</v>
      </c>
      <c r="AB17" s="147" t="s">
        <v>7</v>
      </c>
      <c r="AC17" s="147" t="s">
        <v>8</v>
      </c>
      <c r="AD17" s="148" t="s">
        <v>9</v>
      </c>
    </row>
    <row r="18" spans="1:30" s="18" customFormat="1" ht="12.75" customHeight="1">
      <c r="A18" s="317"/>
      <c r="B18" s="329"/>
      <c r="C18" s="305"/>
      <c r="D18" s="304"/>
      <c r="E18" s="292"/>
      <c r="F18" s="292"/>
      <c r="G18" s="10" t="s">
        <v>10</v>
      </c>
      <c r="H18" s="10" t="s">
        <v>11</v>
      </c>
      <c r="I18" s="11" t="s">
        <v>12</v>
      </c>
      <c r="J18" s="346"/>
      <c r="K18" s="304"/>
      <c r="L18" s="292"/>
      <c r="M18" s="292"/>
      <c r="N18" s="10" t="s">
        <v>13</v>
      </c>
      <c r="O18" s="10" t="s">
        <v>14</v>
      </c>
      <c r="P18" s="11" t="s">
        <v>15</v>
      </c>
      <c r="Q18" s="346"/>
      <c r="R18" s="304"/>
      <c r="S18" s="292"/>
      <c r="T18" s="292"/>
      <c r="U18" s="14" t="s">
        <v>16</v>
      </c>
      <c r="V18" s="14" t="s">
        <v>17</v>
      </c>
      <c r="W18" s="15" t="s">
        <v>18</v>
      </c>
      <c r="X18" s="346"/>
      <c r="Y18" s="304"/>
      <c r="Z18" s="292"/>
      <c r="AA18" s="292"/>
      <c r="AB18" s="10" t="s">
        <v>19</v>
      </c>
      <c r="AC18" s="10" t="s">
        <v>20</v>
      </c>
      <c r="AD18" s="11" t="s">
        <v>21</v>
      </c>
    </row>
    <row r="19" spans="1:30" s="18" customFormat="1" ht="12.75" customHeight="1">
      <c r="A19" s="317"/>
      <c r="B19" s="329"/>
      <c r="C19" s="305"/>
      <c r="D19" s="304"/>
      <c r="E19" s="292"/>
      <c r="F19" s="292"/>
      <c r="G19" s="295" t="s">
        <v>22</v>
      </c>
      <c r="H19" s="295"/>
      <c r="I19" s="296"/>
      <c r="J19" s="346"/>
      <c r="K19" s="304"/>
      <c r="L19" s="292"/>
      <c r="M19" s="292"/>
      <c r="N19" s="295" t="s">
        <v>388</v>
      </c>
      <c r="O19" s="295"/>
      <c r="P19" s="296"/>
      <c r="Q19" s="346"/>
      <c r="R19" s="304"/>
      <c r="S19" s="292"/>
      <c r="T19" s="292"/>
      <c r="U19" s="297" t="s">
        <v>389</v>
      </c>
      <c r="V19" s="297"/>
      <c r="W19" s="298"/>
      <c r="X19" s="346"/>
      <c r="Y19" s="304"/>
      <c r="Z19" s="292"/>
      <c r="AA19" s="292"/>
      <c r="AB19" s="295" t="s">
        <v>23</v>
      </c>
      <c r="AC19" s="295"/>
      <c r="AD19" s="296"/>
    </row>
    <row r="20" spans="1:30" s="18" customFormat="1" ht="12.75" customHeight="1" thickBot="1">
      <c r="A20" s="318"/>
      <c r="B20" s="329"/>
      <c r="C20" s="305"/>
      <c r="D20" s="307"/>
      <c r="E20" s="299"/>
      <c r="F20" s="299"/>
      <c r="G20" s="311" t="s">
        <v>24</v>
      </c>
      <c r="H20" s="311"/>
      <c r="I20" s="312"/>
      <c r="J20" s="346"/>
      <c r="K20" s="307"/>
      <c r="L20" s="299"/>
      <c r="M20" s="299"/>
      <c r="N20" s="311" t="s">
        <v>24</v>
      </c>
      <c r="O20" s="311"/>
      <c r="P20" s="312"/>
      <c r="Q20" s="346"/>
      <c r="R20" s="307"/>
      <c r="S20" s="299"/>
      <c r="T20" s="299"/>
      <c r="U20" s="319" t="s">
        <v>24</v>
      </c>
      <c r="V20" s="319"/>
      <c r="W20" s="320"/>
      <c r="X20" s="346"/>
      <c r="Y20" s="307"/>
      <c r="Z20" s="299"/>
      <c r="AA20" s="299"/>
      <c r="AB20" s="311" t="s">
        <v>24</v>
      </c>
      <c r="AC20" s="311"/>
      <c r="AD20" s="312"/>
    </row>
    <row r="21" spans="1:30" s="18" customFormat="1" ht="12.75" customHeight="1">
      <c r="A21" s="16">
        <v>450</v>
      </c>
      <c r="B21" s="126" t="s">
        <v>25</v>
      </c>
      <c r="C21" s="342"/>
      <c r="D21" s="220">
        <v>0.28520000000000001</v>
      </c>
      <c r="E21" s="217">
        <v>0.23272319999999999</v>
      </c>
      <c r="F21" s="258">
        <v>0.18281320000000001</v>
      </c>
      <c r="G21" s="240">
        <v>4874.9085000000014</v>
      </c>
      <c r="H21" s="92">
        <v>5203.9680000000008</v>
      </c>
      <c r="I21" s="241">
        <v>6351.2295000000004</v>
      </c>
      <c r="J21" s="346"/>
      <c r="K21" s="218">
        <v>0.290904</v>
      </c>
      <c r="L21" s="217">
        <v>0.23737766399999999</v>
      </c>
      <c r="M21" s="258">
        <v>0.186469464</v>
      </c>
      <c r="N21" s="240">
        <v>6246.8752500000019</v>
      </c>
      <c r="O21" s="92">
        <v>6559.7647500000003</v>
      </c>
      <c r="P21" s="241">
        <v>7654.8779999999997</v>
      </c>
      <c r="Q21" s="346"/>
      <c r="R21" s="219">
        <v>0.56464999999999999</v>
      </c>
      <c r="S21" s="217">
        <v>0.46075439999999995</v>
      </c>
      <c r="T21" s="258">
        <v>0.36194064999999997</v>
      </c>
      <c r="U21" s="255">
        <v>7727.1810000000005</v>
      </c>
      <c r="V21" s="91">
        <v>8411.9805000000015</v>
      </c>
      <c r="W21" s="108">
        <v>9589.7340000000022</v>
      </c>
      <c r="X21" s="346"/>
      <c r="Y21" s="218">
        <v>0.57594299999999998</v>
      </c>
      <c r="Z21" s="217">
        <v>0.46996948799999994</v>
      </c>
      <c r="AA21" s="258">
        <v>0.36917946299999999</v>
      </c>
      <c r="AB21" s="255">
        <v>9318.7710000000006</v>
      </c>
      <c r="AC21" s="91">
        <v>9655.9155000000028</v>
      </c>
      <c r="AD21" s="108">
        <v>10686.753000000001</v>
      </c>
    </row>
    <row r="22" spans="1:30" s="18" customFormat="1" ht="12.75" customHeight="1">
      <c r="A22" s="19">
        <v>550</v>
      </c>
      <c r="B22" s="20" t="s">
        <v>26</v>
      </c>
      <c r="C22" s="342"/>
      <c r="D22" s="154">
        <v>0.40920000000000001</v>
      </c>
      <c r="E22" s="129">
        <v>0.33390719999999996</v>
      </c>
      <c r="F22" s="259">
        <v>0.26229720000000001</v>
      </c>
      <c r="G22" s="242">
        <v>5207.7795000000006</v>
      </c>
      <c r="H22" s="94">
        <v>5535.5685000000012</v>
      </c>
      <c r="I22" s="106">
        <v>6684.1005000000014</v>
      </c>
      <c r="J22" s="346"/>
      <c r="K22" s="215">
        <v>0.41738400000000003</v>
      </c>
      <c r="L22" s="129">
        <v>0.34058534400000001</v>
      </c>
      <c r="M22" s="259">
        <v>0.26754314400000001</v>
      </c>
      <c r="N22" s="242">
        <v>6615.5512500000004</v>
      </c>
      <c r="O22" s="94">
        <v>6928.4407499999998</v>
      </c>
      <c r="P22" s="106">
        <v>8023.554000000001</v>
      </c>
      <c r="Q22" s="346"/>
      <c r="R22" s="208">
        <v>0.81015000000000004</v>
      </c>
      <c r="S22" s="129">
        <v>0.66108239999999996</v>
      </c>
      <c r="T22" s="259">
        <v>0.51930615000000002</v>
      </c>
      <c r="U22" s="256">
        <v>8208.7005000000008</v>
      </c>
      <c r="V22" s="93">
        <v>8893.5</v>
      </c>
      <c r="W22" s="103">
        <v>10071.253500000003</v>
      </c>
      <c r="X22" s="346"/>
      <c r="Y22" s="215">
        <v>0.826353</v>
      </c>
      <c r="Z22" s="129">
        <v>0.67430404799999999</v>
      </c>
      <c r="AA22" s="259">
        <v>0.52969227299999999</v>
      </c>
      <c r="AB22" s="256">
        <v>9897.2527500000015</v>
      </c>
      <c r="AC22" s="93">
        <v>10235.61</v>
      </c>
      <c r="AD22" s="103">
        <v>11233.70325</v>
      </c>
    </row>
    <row r="23" spans="1:30" s="18" customFormat="1" ht="12.75" customHeight="1">
      <c r="A23" s="19">
        <v>650</v>
      </c>
      <c r="B23" s="20" t="s">
        <v>27</v>
      </c>
      <c r="C23" s="342"/>
      <c r="D23" s="154">
        <v>0.53320000000000001</v>
      </c>
      <c r="E23" s="129">
        <v>0.43509119999999996</v>
      </c>
      <c r="F23" s="259">
        <v>0.34178120000000001</v>
      </c>
      <c r="G23" s="242">
        <v>5539.380000000001</v>
      </c>
      <c r="H23" s="94">
        <v>5867.1690000000008</v>
      </c>
      <c r="I23" s="106">
        <v>7015.701</v>
      </c>
      <c r="J23" s="346"/>
      <c r="K23" s="215">
        <v>0.54386400000000001</v>
      </c>
      <c r="L23" s="129">
        <v>0.44379302399999998</v>
      </c>
      <c r="M23" s="259">
        <v>0.34861682399999999</v>
      </c>
      <c r="N23" s="242">
        <v>6983.0145000000002</v>
      </c>
      <c r="O23" s="94">
        <v>7297.116750000001</v>
      </c>
      <c r="P23" s="106">
        <v>8392.2300000000014</v>
      </c>
      <c r="Q23" s="346"/>
      <c r="R23" s="208">
        <v>1.05565</v>
      </c>
      <c r="S23" s="129">
        <v>0.86141039999999991</v>
      </c>
      <c r="T23" s="259">
        <v>0.67667164999999996</v>
      </c>
      <c r="U23" s="256">
        <v>8983.7055000000018</v>
      </c>
      <c r="V23" s="93">
        <v>9668.5049999999992</v>
      </c>
      <c r="W23" s="103">
        <v>10846.258500000002</v>
      </c>
      <c r="X23" s="346"/>
      <c r="Y23" s="215">
        <v>1.0767629999999999</v>
      </c>
      <c r="Z23" s="129">
        <v>0.87863860799999982</v>
      </c>
      <c r="AA23" s="259">
        <v>0.69020508299999994</v>
      </c>
      <c r="AB23" s="256">
        <v>10622.477250000002</v>
      </c>
      <c r="AC23" s="93">
        <v>10959.621750000002</v>
      </c>
      <c r="AD23" s="103">
        <v>11990.459250000002</v>
      </c>
    </row>
    <row r="24" spans="1:30" s="18" customFormat="1" ht="12.75" customHeight="1">
      <c r="A24" s="19">
        <v>750</v>
      </c>
      <c r="B24" s="20" t="s">
        <v>28</v>
      </c>
      <c r="C24" s="342"/>
      <c r="D24" s="154">
        <v>0.65720000000000001</v>
      </c>
      <c r="E24" s="129">
        <v>0.53627519999999995</v>
      </c>
      <c r="F24" s="259">
        <v>0.42126520000000001</v>
      </c>
      <c r="G24" s="242">
        <v>5892.5790000000006</v>
      </c>
      <c r="H24" s="94">
        <v>6220.3680000000004</v>
      </c>
      <c r="I24" s="106">
        <v>7367.6295000000009</v>
      </c>
      <c r="J24" s="346"/>
      <c r="K24" s="215">
        <v>0.67034400000000005</v>
      </c>
      <c r="L24" s="129">
        <v>0.547000704</v>
      </c>
      <c r="M24" s="259">
        <v>0.42969050400000003</v>
      </c>
      <c r="N24" s="242">
        <v>7369.8817500000014</v>
      </c>
      <c r="O24" s="94">
        <v>7683.9840000000004</v>
      </c>
      <c r="P24" s="106">
        <v>8779.0972500000007</v>
      </c>
      <c r="Q24" s="346"/>
      <c r="R24" s="208">
        <v>1.30115</v>
      </c>
      <c r="S24" s="129">
        <v>1.0617383999999999</v>
      </c>
      <c r="T24" s="259">
        <v>0.83403715</v>
      </c>
      <c r="U24" s="256">
        <v>9500.7990000000009</v>
      </c>
      <c r="V24" s="93">
        <v>10185.598500000004</v>
      </c>
      <c r="W24" s="103">
        <v>11363.352000000001</v>
      </c>
      <c r="X24" s="346"/>
      <c r="Y24" s="215">
        <v>1.3271729999999999</v>
      </c>
      <c r="Z24" s="129">
        <v>1.0829731679999999</v>
      </c>
      <c r="AA24" s="259">
        <v>0.850717893</v>
      </c>
      <c r="AB24" s="256">
        <v>11265.234750000003</v>
      </c>
      <c r="AC24" s="93">
        <v>11603.592000000001</v>
      </c>
      <c r="AD24" s="103">
        <v>12601.68525</v>
      </c>
    </row>
    <row r="25" spans="1:30" s="18" customFormat="1" ht="12.75" customHeight="1">
      <c r="A25" s="19">
        <v>850</v>
      </c>
      <c r="B25" s="20" t="s">
        <v>29</v>
      </c>
      <c r="C25" s="342"/>
      <c r="D25" s="154">
        <v>0.78120000000000001</v>
      </c>
      <c r="E25" s="129">
        <v>0.6374592</v>
      </c>
      <c r="F25" s="259">
        <v>0.50074920000000001</v>
      </c>
      <c r="G25" s="242">
        <v>6224.1795000000011</v>
      </c>
      <c r="H25" s="94">
        <v>6551.9685000000018</v>
      </c>
      <c r="I25" s="106">
        <v>7700.5005000000019</v>
      </c>
      <c r="J25" s="346"/>
      <c r="K25" s="215">
        <v>0.79682399999999998</v>
      </c>
      <c r="L25" s="129">
        <v>0.65020838399999992</v>
      </c>
      <c r="M25" s="259">
        <v>0.51076418400000001</v>
      </c>
      <c r="N25" s="242">
        <v>7757.9617500000013</v>
      </c>
      <c r="O25" s="94">
        <v>8070.8512500000015</v>
      </c>
      <c r="P25" s="106">
        <v>9165.9645</v>
      </c>
      <c r="Q25" s="346"/>
      <c r="R25" s="208">
        <v>1.5466500000000001</v>
      </c>
      <c r="S25" s="129">
        <v>1.2620663999999999</v>
      </c>
      <c r="T25" s="259">
        <v>0.99140265000000005</v>
      </c>
      <c r="U25" s="256">
        <v>10185.598500000004</v>
      </c>
      <c r="V25" s="93">
        <v>10870.398000000001</v>
      </c>
      <c r="W25" s="103">
        <v>12048.1515</v>
      </c>
      <c r="X25" s="346"/>
      <c r="Y25" s="215">
        <v>1.5775830000000002</v>
      </c>
      <c r="Z25" s="129">
        <v>1.287307728</v>
      </c>
      <c r="AA25" s="259">
        <v>1.0112307030000001</v>
      </c>
      <c r="AB25" s="256">
        <v>11909.205</v>
      </c>
      <c r="AC25" s="93">
        <v>12247.562250000003</v>
      </c>
      <c r="AD25" s="103">
        <v>13277.187000000002</v>
      </c>
    </row>
    <row r="26" spans="1:30" s="18" customFormat="1" ht="12.75" customHeight="1">
      <c r="A26" s="19">
        <v>950</v>
      </c>
      <c r="B26" s="20" t="s">
        <v>30</v>
      </c>
      <c r="C26" s="342"/>
      <c r="D26" s="154">
        <v>0.9052</v>
      </c>
      <c r="E26" s="129">
        <v>0.73864319999999994</v>
      </c>
      <c r="F26" s="259">
        <v>0.5802332</v>
      </c>
      <c r="G26" s="242">
        <v>6555.7800000000007</v>
      </c>
      <c r="H26" s="94">
        <v>6883.5690000000004</v>
      </c>
      <c r="I26" s="106">
        <v>8032.1010000000006</v>
      </c>
      <c r="J26" s="346"/>
      <c r="K26" s="215">
        <v>0.92330400000000001</v>
      </c>
      <c r="L26" s="129">
        <v>0.75341606399999994</v>
      </c>
      <c r="M26" s="259">
        <v>0.59183786400000005</v>
      </c>
      <c r="N26" s="242">
        <v>8144.8290000000006</v>
      </c>
      <c r="O26" s="94">
        <v>8457.7185000000009</v>
      </c>
      <c r="P26" s="106">
        <v>9552.8317500000012</v>
      </c>
      <c r="Q26" s="346"/>
      <c r="R26" s="208">
        <v>1.7921500000000001</v>
      </c>
      <c r="S26" s="129">
        <v>1.4623944</v>
      </c>
      <c r="T26" s="259">
        <v>1.1487681500000002</v>
      </c>
      <c r="U26" s="256">
        <v>10858.963500000003</v>
      </c>
      <c r="V26" s="93">
        <v>11543.763000000001</v>
      </c>
      <c r="W26" s="103">
        <v>12721.516500000002</v>
      </c>
      <c r="X26" s="346"/>
      <c r="Y26" s="215">
        <v>1.8279930000000002</v>
      </c>
      <c r="Z26" s="129">
        <v>1.491642288</v>
      </c>
      <c r="AA26" s="259">
        <v>1.1717435130000002</v>
      </c>
      <c r="AB26" s="256">
        <v>12568.941000000001</v>
      </c>
      <c r="AC26" s="93">
        <v>12907.29825</v>
      </c>
      <c r="AD26" s="103">
        <v>13905.3915</v>
      </c>
    </row>
    <row r="27" spans="1:30" s="18" customFormat="1" ht="12.75" customHeight="1">
      <c r="A27" s="19">
        <v>1050</v>
      </c>
      <c r="B27" s="20" t="s">
        <v>31</v>
      </c>
      <c r="C27" s="342"/>
      <c r="D27" s="154">
        <v>1.0291999999999999</v>
      </c>
      <c r="E27" s="129">
        <v>0.83982719999999988</v>
      </c>
      <c r="F27" s="259">
        <v>0.65971719999999989</v>
      </c>
      <c r="G27" s="242">
        <v>6908.9790000000012</v>
      </c>
      <c r="H27" s="94">
        <v>7236.7680000000009</v>
      </c>
      <c r="I27" s="106">
        <v>8385.3000000000011</v>
      </c>
      <c r="J27" s="346"/>
      <c r="K27" s="215">
        <v>1.0497839999999998</v>
      </c>
      <c r="L27" s="129">
        <v>0.85662374399999985</v>
      </c>
      <c r="M27" s="259">
        <v>0.67291154399999986</v>
      </c>
      <c r="N27" s="242">
        <v>8531.6962500000009</v>
      </c>
      <c r="O27" s="94">
        <v>8844.5857500000002</v>
      </c>
      <c r="P27" s="106">
        <v>9939.6990000000005</v>
      </c>
      <c r="Q27" s="346"/>
      <c r="R27" s="208">
        <v>2.0376500000000002</v>
      </c>
      <c r="S27" s="129">
        <v>1.6627224</v>
      </c>
      <c r="T27" s="259">
        <v>1.3061336500000003</v>
      </c>
      <c r="U27" s="256">
        <v>11623.804500000002</v>
      </c>
      <c r="V27" s="93">
        <v>12308.604000000001</v>
      </c>
      <c r="W27" s="103">
        <v>13486.357500000002</v>
      </c>
      <c r="X27" s="346"/>
      <c r="Y27" s="215">
        <v>2.0784030000000002</v>
      </c>
      <c r="Z27" s="129">
        <v>1.6959768480000001</v>
      </c>
      <c r="AA27" s="259">
        <v>1.3322563230000002</v>
      </c>
      <c r="AB27" s="256">
        <v>13309.931250000001</v>
      </c>
      <c r="AC27" s="93">
        <v>13648.288500000002</v>
      </c>
      <c r="AD27" s="103">
        <v>14677.913250000001</v>
      </c>
    </row>
    <row r="28" spans="1:30" s="18" customFormat="1" ht="12.75" customHeight="1">
      <c r="A28" s="19">
        <v>1150</v>
      </c>
      <c r="B28" s="20" t="s">
        <v>32</v>
      </c>
      <c r="C28" s="342"/>
      <c r="D28" s="154">
        <v>1.1532</v>
      </c>
      <c r="E28" s="129">
        <v>0.94101119999999994</v>
      </c>
      <c r="F28" s="259">
        <v>0.7392012</v>
      </c>
      <c r="G28" s="242">
        <v>7417.179000000001</v>
      </c>
      <c r="H28" s="94">
        <v>7752.5910000000013</v>
      </c>
      <c r="I28" s="106">
        <v>8929.0740000000005</v>
      </c>
      <c r="J28" s="346"/>
      <c r="K28" s="215">
        <v>1.176264</v>
      </c>
      <c r="L28" s="129">
        <v>0.95983142399999988</v>
      </c>
      <c r="M28" s="259">
        <v>0.75398522400000001</v>
      </c>
      <c r="N28" s="242">
        <v>9116.241750000001</v>
      </c>
      <c r="O28" s="94">
        <v>9437.6205000000009</v>
      </c>
      <c r="P28" s="106">
        <v>10560.627</v>
      </c>
      <c r="Q28" s="346"/>
      <c r="R28" s="209">
        <v>2.28315</v>
      </c>
      <c r="S28" s="129">
        <v>1.8630503999999999</v>
      </c>
      <c r="T28" s="259">
        <v>1.4634991500000001</v>
      </c>
      <c r="U28" s="257">
        <v>12391.186500000002</v>
      </c>
      <c r="V28" s="112">
        <v>13092.502500000002</v>
      </c>
      <c r="W28" s="113">
        <v>14299.477500000003</v>
      </c>
      <c r="X28" s="346"/>
      <c r="Y28" s="215">
        <v>2.3288129999999998</v>
      </c>
      <c r="Z28" s="129">
        <v>1.9003114079999996</v>
      </c>
      <c r="AA28" s="259">
        <v>1.4927691329999999</v>
      </c>
      <c r="AB28" s="256">
        <v>14211.004500000001</v>
      </c>
      <c r="AC28" s="93">
        <v>14557.851000000001</v>
      </c>
      <c r="AD28" s="103">
        <v>15580.199250000001</v>
      </c>
    </row>
    <row r="29" spans="1:30" s="18" customFormat="1" ht="12.75" customHeight="1">
      <c r="A29" s="19">
        <v>1250</v>
      </c>
      <c r="B29" s="20" t="s">
        <v>33</v>
      </c>
      <c r="C29" s="342"/>
      <c r="D29" s="154">
        <v>1.2771999999999999</v>
      </c>
      <c r="E29" s="129">
        <v>1.0421951999999999</v>
      </c>
      <c r="F29" s="259">
        <v>0.8186852</v>
      </c>
      <c r="G29" s="242">
        <v>7778.0010000000002</v>
      </c>
      <c r="H29" s="94">
        <v>8114.683500000001</v>
      </c>
      <c r="I29" s="106">
        <v>9291.1664999999994</v>
      </c>
      <c r="J29" s="346"/>
      <c r="K29" s="215">
        <v>1.3027439999999999</v>
      </c>
      <c r="L29" s="129">
        <v>1.0630391039999998</v>
      </c>
      <c r="M29" s="259">
        <v>0.83505890399999994</v>
      </c>
      <c r="N29" s="242">
        <v>9512.8110000000015</v>
      </c>
      <c r="O29" s="94">
        <v>9834.1897500000014</v>
      </c>
      <c r="P29" s="106">
        <v>10955.983500000002</v>
      </c>
      <c r="Q29" s="346"/>
      <c r="R29" s="209">
        <v>2.5286500000000003</v>
      </c>
      <c r="S29" s="129">
        <v>2.0633783999999999</v>
      </c>
      <c r="T29" s="259">
        <v>1.6208646500000001</v>
      </c>
      <c r="U29" s="257">
        <v>13213.2</v>
      </c>
      <c r="V29" s="112">
        <v>13914.516000000001</v>
      </c>
      <c r="W29" s="113">
        <v>15120.220500000001</v>
      </c>
      <c r="X29" s="346"/>
      <c r="Y29" s="215">
        <v>2.5792230000000003</v>
      </c>
      <c r="Z29" s="129">
        <v>2.1046459680000003</v>
      </c>
      <c r="AA29" s="259">
        <v>1.6532819430000003</v>
      </c>
      <c r="AB29" s="256">
        <v>15068.418750000001</v>
      </c>
      <c r="AC29" s="93">
        <v>15415.265250000002</v>
      </c>
      <c r="AD29" s="103">
        <v>16470.357750000003</v>
      </c>
    </row>
    <row r="30" spans="1:30" s="18" customFormat="1" ht="12.75" customHeight="1">
      <c r="A30" s="19">
        <v>1350</v>
      </c>
      <c r="B30" s="20" t="s">
        <v>34</v>
      </c>
      <c r="C30" s="342"/>
      <c r="D30" s="154">
        <v>1.4012</v>
      </c>
      <c r="E30" s="129">
        <v>1.1433791999999998</v>
      </c>
      <c r="F30" s="259">
        <v>0.8981692</v>
      </c>
      <c r="G30" s="242">
        <v>8140.0935000000018</v>
      </c>
      <c r="H30" s="94">
        <v>8475.5055000000011</v>
      </c>
      <c r="I30" s="106">
        <v>9651.9885000000031</v>
      </c>
      <c r="J30" s="346"/>
      <c r="K30" s="215">
        <v>1.429224</v>
      </c>
      <c r="L30" s="129">
        <v>1.1662467839999999</v>
      </c>
      <c r="M30" s="259">
        <v>0.91613258400000008</v>
      </c>
      <c r="N30" s="242">
        <v>9909.3802500000002</v>
      </c>
      <c r="O30" s="94">
        <v>10230.759000000002</v>
      </c>
      <c r="P30" s="106">
        <v>11352.552750000001</v>
      </c>
      <c r="Q30" s="346"/>
      <c r="R30" s="209">
        <v>2.7741500000000001</v>
      </c>
      <c r="S30" s="129">
        <v>2.2637063999999998</v>
      </c>
      <c r="T30" s="259">
        <v>1.7782301500000002</v>
      </c>
      <c r="U30" s="257">
        <v>13704.883500000002</v>
      </c>
      <c r="V30" s="112">
        <v>14406.199500000002</v>
      </c>
      <c r="W30" s="113">
        <v>15611.904</v>
      </c>
      <c r="X30" s="346"/>
      <c r="Y30" s="215">
        <v>2.8296330000000003</v>
      </c>
      <c r="Z30" s="129">
        <v>2.3089805280000002</v>
      </c>
      <c r="AA30" s="259">
        <v>1.8137947530000003</v>
      </c>
      <c r="AB30" s="256">
        <v>15645.687750000001</v>
      </c>
      <c r="AC30" s="93">
        <v>15992.534250000002</v>
      </c>
      <c r="AD30" s="103">
        <v>16997.904000000002</v>
      </c>
    </row>
    <row r="31" spans="1:30" s="18" customFormat="1" ht="12.75" customHeight="1">
      <c r="A31" s="19">
        <v>1450</v>
      </c>
      <c r="B31" s="20" t="s">
        <v>35</v>
      </c>
      <c r="C31" s="342"/>
      <c r="D31" s="154">
        <v>1.5251999999999999</v>
      </c>
      <c r="E31" s="129">
        <v>1.2445631999999998</v>
      </c>
      <c r="F31" s="259">
        <v>0.9776532</v>
      </c>
      <c r="G31" s="242">
        <v>8500.915500000001</v>
      </c>
      <c r="H31" s="94">
        <v>8837.5980000000018</v>
      </c>
      <c r="I31" s="106">
        <v>10012.810500000001</v>
      </c>
      <c r="J31" s="346"/>
      <c r="K31" s="215">
        <v>1.555704</v>
      </c>
      <c r="L31" s="129">
        <v>1.2694544639999998</v>
      </c>
      <c r="M31" s="259">
        <v>0.99720626400000001</v>
      </c>
      <c r="N31" s="242">
        <v>10305.949500000001</v>
      </c>
      <c r="O31" s="94">
        <v>10627.32825</v>
      </c>
      <c r="P31" s="106">
        <v>11749.122000000001</v>
      </c>
      <c r="Q31" s="346"/>
      <c r="R31" s="209">
        <v>3.0196500000000004</v>
      </c>
      <c r="S31" s="129">
        <v>2.4640344000000001</v>
      </c>
      <c r="T31" s="259">
        <v>1.9355956500000002</v>
      </c>
      <c r="U31" s="257">
        <v>14665.381500000001</v>
      </c>
      <c r="V31" s="112">
        <v>15366.697500000002</v>
      </c>
      <c r="W31" s="113">
        <v>16573.672500000001</v>
      </c>
      <c r="X31" s="346"/>
      <c r="Y31" s="215">
        <v>3.0800430000000003</v>
      </c>
      <c r="Z31" s="129">
        <v>2.5133150880000001</v>
      </c>
      <c r="AA31" s="259">
        <v>1.9743075630000002</v>
      </c>
      <c r="AB31" s="256">
        <v>16387.890750000002</v>
      </c>
      <c r="AC31" s="93">
        <v>16733.524500000003</v>
      </c>
      <c r="AD31" s="103">
        <v>17788.617000000002</v>
      </c>
    </row>
    <row r="32" spans="1:30" s="18" customFormat="1" ht="12.75" customHeight="1">
      <c r="A32" s="19">
        <v>1550</v>
      </c>
      <c r="B32" s="20" t="s">
        <v>36</v>
      </c>
      <c r="C32" s="342"/>
      <c r="D32" s="154">
        <v>1.6492</v>
      </c>
      <c r="E32" s="129">
        <v>1.3457471999999999</v>
      </c>
      <c r="F32" s="259">
        <v>1.0571372000000001</v>
      </c>
      <c r="G32" s="242">
        <v>9247.9695000000011</v>
      </c>
      <c r="H32" s="94">
        <v>9583.3815000000013</v>
      </c>
      <c r="I32" s="106">
        <v>10759.864500000003</v>
      </c>
      <c r="J32" s="346"/>
      <c r="K32" s="215">
        <v>1.6821839999999999</v>
      </c>
      <c r="L32" s="129">
        <v>1.3726621439999998</v>
      </c>
      <c r="M32" s="259">
        <v>1.0782799439999999</v>
      </c>
      <c r="N32" s="242">
        <v>11002.067999999999</v>
      </c>
      <c r="O32" s="94">
        <v>11323.446750000003</v>
      </c>
      <c r="P32" s="106">
        <v>12445.240500000002</v>
      </c>
      <c r="Q32" s="346"/>
      <c r="R32" s="209">
        <v>3.2651500000000002</v>
      </c>
      <c r="S32" s="129">
        <v>2.6643623999999999</v>
      </c>
      <c r="T32" s="259">
        <v>2.0929611500000003</v>
      </c>
      <c r="U32" s="257">
        <v>15202.803</v>
      </c>
      <c r="V32" s="112">
        <v>15904.119000000002</v>
      </c>
      <c r="W32" s="113">
        <v>17109.823500000002</v>
      </c>
      <c r="X32" s="346"/>
      <c r="Y32" s="215">
        <v>3.3304530000000003</v>
      </c>
      <c r="Z32" s="129">
        <v>2.7176496480000001</v>
      </c>
      <c r="AA32" s="259">
        <v>2.1348203730000002</v>
      </c>
      <c r="AB32" s="256">
        <v>19115.3655</v>
      </c>
      <c r="AC32" s="93">
        <v>19430.680500000002</v>
      </c>
      <c r="AD32" s="103">
        <v>20531.857500000002</v>
      </c>
    </row>
    <row r="33" spans="1:30" s="18" customFormat="1" ht="12.75" customHeight="1">
      <c r="A33" s="19">
        <v>1650</v>
      </c>
      <c r="B33" s="20" t="s">
        <v>37</v>
      </c>
      <c r="C33" s="342"/>
      <c r="D33" s="154">
        <v>1.7732000000000001</v>
      </c>
      <c r="E33" s="129">
        <v>1.4469312000000001</v>
      </c>
      <c r="F33" s="259">
        <v>1.1366212</v>
      </c>
      <c r="G33" s="242">
        <v>9846.375</v>
      </c>
      <c r="H33" s="94">
        <v>10183.057500000001</v>
      </c>
      <c r="I33" s="106">
        <v>11358.270000000002</v>
      </c>
      <c r="J33" s="346"/>
      <c r="K33" s="215">
        <v>1.808664</v>
      </c>
      <c r="L33" s="129">
        <v>1.4758698239999999</v>
      </c>
      <c r="M33" s="259">
        <v>1.159353624</v>
      </c>
      <c r="N33" s="242">
        <v>11836.44</v>
      </c>
      <c r="O33" s="94">
        <v>12157.81875</v>
      </c>
      <c r="P33" s="106">
        <v>13279.612500000001</v>
      </c>
      <c r="Q33" s="346"/>
      <c r="R33" s="209">
        <v>3.51065</v>
      </c>
      <c r="S33" s="129">
        <v>2.8646903999999997</v>
      </c>
      <c r="T33" s="259">
        <v>2.2503266499999999</v>
      </c>
      <c r="U33" s="257">
        <v>16336.089000000002</v>
      </c>
      <c r="V33" s="112">
        <v>17037.404999999999</v>
      </c>
      <c r="W33" s="113">
        <v>18244.38</v>
      </c>
      <c r="X33" s="346"/>
      <c r="Y33" s="215">
        <v>3.5808629999999999</v>
      </c>
      <c r="Z33" s="129">
        <v>2.9219842079999996</v>
      </c>
      <c r="AA33" s="259">
        <v>2.2953331829999999</v>
      </c>
      <c r="AB33" s="256">
        <v>20375.412750000003</v>
      </c>
      <c r="AC33" s="93">
        <v>20689.515000000003</v>
      </c>
      <c r="AD33" s="103">
        <v>21790.692000000003</v>
      </c>
    </row>
    <row r="34" spans="1:30" s="18" customFormat="1" ht="12.75" customHeight="1">
      <c r="A34" s="19">
        <v>1750</v>
      </c>
      <c r="B34" s="20" t="s">
        <v>38</v>
      </c>
      <c r="C34" s="342"/>
      <c r="D34" s="154">
        <v>1.8972</v>
      </c>
      <c r="E34" s="129">
        <v>1.5481151999999998</v>
      </c>
      <c r="F34" s="259">
        <v>1.2161052000000001</v>
      </c>
      <c r="G34" s="242">
        <v>10223.713500000003</v>
      </c>
      <c r="H34" s="94">
        <v>10559.1255</v>
      </c>
      <c r="I34" s="106">
        <v>11735.608500000002</v>
      </c>
      <c r="J34" s="346"/>
      <c r="K34" s="215">
        <v>1.935144</v>
      </c>
      <c r="L34" s="129">
        <v>1.5790775039999998</v>
      </c>
      <c r="M34" s="259">
        <v>1.240427304</v>
      </c>
      <c r="N34" s="242">
        <v>12263.328000000001</v>
      </c>
      <c r="O34" s="94">
        <v>12584.706750000003</v>
      </c>
      <c r="P34" s="106">
        <v>13706.500500000004</v>
      </c>
      <c r="Q34" s="346"/>
      <c r="R34" s="209">
        <v>3.7561500000000003</v>
      </c>
      <c r="S34" s="129">
        <v>3.0650184</v>
      </c>
      <c r="T34" s="259">
        <v>2.4076921500000004</v>
      </c>
      <c r="U34" s="257">
        <v>16975.1505</v>
      </c>
      <c r="V34" s="112">
        <v>17676.466500000002</v>
      </c>
      <c r="W34" s="113">
        <v>18883.441500000001</v>
      </c>
      <c r="X34" s="346"/>
      <c r="Y34" s="215">
        <v>3.8312730000000004</v>
      </c>
      <c r="Z34" s="129">
        <v>3.126318768</v>
      </c>
      <c r="AA34" s="259">
        <v>2.4558459930000005</v>
      </c>
      <c r="AB34" s="256">
        <v>21134.594249999998</v>
      </c>
      <c r="AC34" s="93">
        <v>21448.696500000002</v>
      </c>
      <c r="AD34" s="103">
        <v>22551.08625</v>
      </c>
    </row>
    <row r="35" spans="1:30" s="18" customFormat="1" ht="12.75" customHeight="1">
      <c r="A35" s="19">
        <v>1850</v>
      </c>
      <c r="B35" s="20" t="s">
        <v>39</v>
      </c>
      <c r="C35" s="342"/>
      <c r="D35" s="154">
        <v>2.0211999999999999</v>
      </c>
      <c r="E35" s="129">
        <v>1.6492991999999997</v>
      </c>
      <c r="F35" s="259">
        <v>1.2955892</v>
      </c>
      <c r="G35" s="242">
        <v>10601.052</v>
      </c>
      <c r="H35" s="94">
        <v>10936.464</v>
      </c>
      <c r="I35" s="106">
        <v>12112.947000000002</v>
      </c>
      <c r="J35" s="346"/>
      <c r="K35" s="215">
        <v>2.0616239999999997</v>
      </c>
      <c r="L35" s="129">
        <v>1.6822851839999997</v>
      </c>
      <c r="M35" s="259">
        <v>1.3215009839999998</v>
      </c>
      <c r="N35" s="242">
        <v>12690.216</v>
      </c>
      <c r="O35" s="94">
        <v>13011.594750000002</v>
      </c>
      <c r="P35" s="106">
        <v>14133.388500000003</v>
      </c>
      <c r="Q35" s="346"/>
      <c r="R35" s="209">
        <v>4.0016500000000006</v>
      </c>
      <c r="S35" s="129">
        <v>3.2653464000000003</v>
      </c>
      <c r="T35" s="259">
        <v>2.5650576500000004</v>
      </c>
      <c r="U35" s="257">
        <v>17785.729500000005</v>
      </c>
      <c r="V35" s="112">
        <v>18487.0455</v>
      </c>
      <c r="W35" s="113">
        <v>19692.75</v>
      </c>
      <c r="X35" s="346"/>
      <c r="Y35" s="215">
        <v>4.0816830000000008</v>
      </c>
      <c r="Z35" s="129">
        <v>3.3306533280000004</v>
      </c>
      <c r="AA35" s="259">
        <v>2.6163588030000007</v>
      </c>
      <c r="AB35" s="256">
        <v>21985.944750000002</v>
      </c>
      <c r="AC35" s="93">
        <v>22301.259750000005</v>
      </c>
      <c r="AD35" s="103">
        <v>23402.436750000004</v>
      </c>
    </row>
    <row r="36" spans="1:30" s="18" customFormat="1" ht="12.75" customHeight="1">
      <c r="A36" s="19">
        <v>1950</v>
      </c>
      <c r="B36" s="20" t="s">
        <v>40</v>
      </c>
      <c r="C36" s="342"/>
      <c r="D36" s="154">
        <v>2.1452</v>
      </c>
      <c r="E36" s="129">
        <v>1.7504831999999999</v>
      </c>
      <c r="F36" s="259">
        <v>1.3750732000000001</v>
      </c>
      <c r="G36" s="242">
        <v>10977.12</v>
      </c>
      <c r="H36" s="94">
        <v>11313.802500000003</v>
      </c>
      <c r="I36" s="106">
        <v>12489.015000000001</v>
      </c>
      <c r="J36" s="346"/>
      <c r="K36" s="215">
        <v>2.188104</v>
      </c>
      <c r="L36" s="129">
        <v>1.7854928639999998</v>
      </c>
      <c r="M36" s="259">
        <v>1.4025746640000001</v>
      </c>
      <c r="N36" s="242">
        <v>13097.7</v>
      </c>
      <c r="O36" s="94">
        <v>13419.078750000001</v>
      </c>
      <c r="P36" s="106">
        <v>14540.872500000001</v>
      </c>
      <c r="Q36" s="346"/>
      <c r="R36" s="209">
        <v>4.2471500000000004</v>
      </c>
      <c r="S36" s="129">
        <v>3.4656744000000002</v>
      </c>
      <c r="T36" s="259">
        <v>2.7224231500000005</v>
      </c>
      <c r="U36" s="257">
        <v>18282.495000000003</v>
      </c>
      <c r="V36" s="112">
        <v>18985.081500000004</v>
      </c>
      <c r="W36" s="113">
        <v>20190.786</v>
      </c>
      <c r="X36" s="346"/>
      <c r="Y36" s="215">
        <v>4.3320930000000004</v>
      </c>
      <c r="Z36" s="129">
        <v>3.5349878880000003</v>
      </c>
      <c r="AA36" s="259">
        <v>2.7768716130000004</v>
      </c>
      <c r="AB36" s="256">
        <v>22671.148500000003</v>
      </c>
      <c r="AC36" s="93">
        <v>22986.463500000002</v>
      </c>
      <c r="AD36" s="103">
        <v>24087.640500000001</v>
      </c>
    </row>
    <row r="37" spans="1:30" s="18" customFormat="1" ht="13.5" customHeight="1">
      <c r="A37" s="19">
        <v>2050</v>
      </c>
      <c r="B37" s="20" t="s">
        <v>41</v>
      </c>
      <c r="C37" s="342"/>
      <c r="D37" s="154">
        <v>2.2692000000000001</v>
      </c>
      <c r="E37" s="129">
        <v>1.8516672000000001</v>
      </c>
      <c r="F37" s="259">
        <v>1.4545572</v>
      </c>
      <c r="G37" s="242">
        <v>11354.458500000002</v>
      </c>
      <c r="H37" s="94">
        <v>11691.141</v>
      </c>
      <c r="I37" s="106">
        <v>12866.353500000003</v>
      </c>
      <c r="J37" s="346"/>
      <c r="K37" s="215">
        <v>2.314584</v>
      </c>
      <c r="L37" s="129">
        <v>1.8887005439999998</v>
      </c>
      <c r="M37" s="259">
        <v>1.4836483440000001</v>
      </c>
      <c r="N37" s="242">
        <v>13505.184000000001</v>
      </c>
      <c r="O37" s="94">
        <v>13826.562750000001</v>
      </c>
      <c r="P37" s="106">
        <v>14949.569250000002</v>
      </c>
      <c r="Q37" s="346"/>
      <c r="R37" s="209">
        <v>4.4926500000000003</v>
      </c>
      <c r="S37" s="129">
        <v>3.6660024</v>
      </c>
      <c r="T37" s="259">
        <v>2.8797886500000001</v>
      </c>
      <c r="U37" s="257">
        <v>19107.049500000005</v>
      </c>
      <c r="V37" s="112">
        <v>19808.3655</v>
      </c>
      <c r="W37" s="113">
        <v>21014.070000000003</v>
      </c>
      <c r="X37" s="346"/>
      <c r="Y37" s="215">
        <v>4.582503</v>
      </c>
      <c r="Z37" s="129">
        <v>3.7393224479999998</v>
      </c>
      <c r="AA37" s="259">
        <v>2.9373844230000001</v>
      </c>
      <c r="AB37" s="256">
        <v>23523.711750000002</v>
      </c>
      <c r="AC37" s="93">
        <v>23839.026750000001</v>
      </c>
      <c r="AD37" s="103">
        <v>24940.203750000004</v>
      </c>
    </row>
    <row r="38" spans="1:30" s="18" customFormat="1" ht="13.5" customHeight="1">
      <c r="A38" s="19">
        <v>2150</v>
      </c>
      <c r="B38" s="20" t="s">
        <v>42</v>
      </c>
      <c r="C38" s="342"/>
      <c r="D38" s="154">
        <v>2.3932000000000002</v>
      </c>
      <c r="E38" s="129">
        <v>1.9528512</v>
      </c>
      <c r="F38" s="259">
        <v>1.5340412000000001</v>
      </c>
      <c r="G38" s="242">
        <v>11731.797000000002</v>
      </c>
      <c r="H38" s="94">
        <v>12067.209000000001</v>
      </c>
      <c r="I38" s="106">
        <v>13243.692000000001</v>
      </c>
      <c r="J38" s="346"/>
      <c r="K38" s="215">
        <v>2.4410640000000003</v>
      </c>
      <c r="L38" s="129">
        <v>1.9919082240000001</v>
      </c>
      <c r="M38" s="259">
        <v>1.5647220240000002</v>
      </c>
      <c r="N38" s="242">
        <v>13932.072000000002</v>
      </c>
      <c r="O38" s="94">
        <v>14253.450750000002</v>
      </c>
      <c r="P38" s="106">
        <v>15376.457250000003</v>
      </c>
      <c r="Q38" s="346"/>
      <c r="R38" s="209">
        <v>4.7381500000000001</v>
      </c>
      <c r="S38" s="129">
        <v>3.8663303999999998</v>
      </c>
      <c r="T38" s="259">
        <v>3.0371541500000001</v>
      </c>
      <c r="U38" s="257">
        <v>19674.963000000003</v>
      </c>
      <c r="V38" s="112">
        <v>20376.279000000002</v>
      </c>
      <c r="W38" s="113">
        <v>21583.254000000001</v>
      </c>
      <c r="X38" s="346"/>
      <c r="Y38" s="215">
        <v>4.8329130000000005</v>
      </c>
      <c r="Z38" s="129">
        <v>3.9436570080000002</v>
      </c>
      <c r="AA38" s="259">
        <v>3.0978972330000003</v>
      </c>
      <c r="AB38" s="256">
        <v>24320.488500000007</v>
      </c>
      <c r="AC38" s="93">
        <v>24634.590750000007</v>
      </c>
      <c r="AD38" s="103">
        <v>25736.980500000001</v>
      </c>
    </row>
    <row r="39" spans="1:30" s="18" customFormat="1" ht="11.25">
      <c r="A39" s="19">
        <v>2250</v>
      </c>
      <c r="B39" s="20" t="s">
        <v>43</v>
      </c>
      <c r="C39" s="342"/>
      <c r="D39" s="154">
        <v>2.5171999999999999</v>
      </c>
      <c r="E39" s="129">
        <v>2.0540351999999999</v>
      </c>
      <c r="F39" s="259">
        <v>1.6135252</v>
      </c>
      <c r="G39" s="242">
        <v>12109.135500000002</v>
      </c>
      <c r="H39" s="94">
        <v>12444.547500000001</v>
      </c>
      <c r="I39" s="106">
        <v>13621.030500000003</v>
      </c>
      <c r="J39" s="346"/>
      <c r="K39" s="215">
        <v>2.5675439999999998</v>
      </c>
      <c r="L39" s="129">
        <v>2.0951159039999996</v>
      </c>
      <c r="M39" s="259">
        <v>1.645795704</v>
      </c>
      <c r="N39" s="242">
        <v>14358.960000000001</v>
      </c>
      <c r="O39" s="94">
        <v>14680.338750000003</v>
      </c>
      <c r="P39" s="106">
        <v>15803.34525</v>
      </c>
      <c r="Q39" s="346"/>
      <c r="R39" s="209">
        <v>4.9836499999999999</v>
      </c>
      <c r="S39" s="129">
        <v>4.0666583999999997</v>
      </c>
      <c r="T39" s="259">
        <v>3.1945196500000002</v>
      </c>
      <c r="U39" s="257">
        <v>20490.624000000003</v>
      </c>
      <c r="V39" s="112">
        <v>21193.210500000001</v>
      </c>
      <c r="W39" s="113">
        <v>22398.915000000005</v>
      </c>
      <c r="X39" s="346"/>
      <c r="Y39" s="215">
        <v>5.083323</v>
      </c>
      <c r="Z39" s="129">
        <v>4.1479915680000001</v>
      </c>
      <c r="AA39" s="259">
        <v>3.258410043</v>
      </c>
      <c r="AB39" s="256">
        <v>25191.243000000002</v>
      </c>
      <c r="AC39" s="93">
        <v>25505.345250000002</v>
      </c>
      <c r="AD39" s="103">
        <v>26607.735000000001</v>
      </c>
    </row>
    <row r="40" spans="1:30" s="18" customFormat="1" ht="11.25">
      <c r="A40" s="19">
        <v>2350</v>
      </c>
      <c r="B40" s="20" t="s">
        <v>44</v>
      </c>
      <c r="C40" s="342"/>
      <c r="D40" s="154">
        <v>2.6412</v>
      </c>
      <c r="E40" s="129">
        <v>2.1552191999999999</v>
      </c>
      <c r="F40" s="259">
        <v>1.6930092000000001</v>
      </c>
      <c r="G40" s="242">
        <v>12485.203500000003</v>
      </c>
      <c r="H40" s="94">
        <v>12821.886</v>
      </c>
      <c r="I40" s="106">
        <v>13997.098500000004</v>
      </c>
      <c r="J40" s="346"/>
      <c r="K40" s="215">
        <v>2.6940240000000002</v>
      </c>
      <c r="L40" s="129">
        <v>2.1983235840000002</v>
      </c>
      <c r="M40" s="259">
        <v>1.7268693840000002</v>
      </c>
      <c r="N40" s="242">
        <v>14785.848000000002</v>
      </c>
      <c r="O40" s="94">
        <v>15107.226750000002</v>
      </c>
      <c r="P40" s="106">
        <v>16230.233250000001</v>
      </c>
      <c r="Q40" s="346"/>
      <c r="R40" s="209">
        <v>5.2291500000000006</v>
      </c>
      <c r="S40" s="129">
        <v>4.2669864000000004</v>
      </c>
      <c r="T40" s="259">
        <v>3.3518851500000006</v>
      </c>
      <c r="U40" s="257">
        <v>21011.529000000002</v>
      </c>
      <c r="V40" s="112">
        <v>21712.845000000001</v>
      </c>
      <c r="W40" s="113">
        <v>22918.549500000005</v>
      </c>
      <c r="X40" s="346"/>
      <c r="Y40" s="215">
        <v>5.3337330000000005</v>
      </c>
      <c r="Z40" s="129">
        <v>4.3523261280000005</v>
      </c>
      <c r="AA40" s="259">
        <v>3.4189228530000002</v>
      </c>
      <c r="AB40" s="256">
        <v>25894.638000000003</v>
      </c>
      <c r="AC40" s="93">
        <v>26209.953000000001</v>
      </c>
      <c r="AD40" s="103">
        <v>27311.13</v>
      </c>
    </row>
    <row r="41" spans="1:30" s="18" customFormat="1" ht="11.25">
      <c r="A41" s="19">
        <v>2450</v>
      </c>
      <c r="B41" s="20" t="s">
        <v>45</v>
      </c>
      <c r="C41" s="342"/>
      <c r="D41" s="154">
        <v>2.7652000000000001</v>
      </c>
      <c r="E41" s="129">
        <v>2.2564031999999998</v>
      </c>
      <c r="F41" s="259">
        <v>1.7724932000000002</v>
      </c>
      <c r="G41" s="242">
        <v>12862.541999999999</v>
      </c>
      <c r="H41" s="94">
        <v>13197.954</v>
      </c>
      <c r="I41" s="106">
        <v>14374.437000000002</v>
      </c>
      <c r="J41" s="346"/>
      <c r="K41" s="215">
        <v>2.8205040000000001</v>
      </c>
      <c r="L41" s="129">
        <v>2.3015312639999999</v>
      </c>
      <c r="M41" s="259">
        <v>1.807943064</v>
      </c>
      <c r="N41" s="242">
        <v>15193.332000000002</v>
      </c>
      <c r="O41" s="94">
        <v>15514.71075</v>
      </c>
      <c r="P41" s="106">
        <v>16637.717250000005</v>
      </c>
      <c r="Q41" s="346"/>
      <c r="R41" s="209">
        <v>5.4746500000000005</v>
      </c>
      <c r="S41" s="129">
        <v>4.4673144000000002</v>
      </c>
      <c r="T41" s="259">
        <v>3.5092506500000002</v>
      </c>
      <c r="U41" s="257">
        <v>21828.460500000001</v>
      </c>
      <c r="V41" s="112">
        <v>22529.776500000004</v>
      </c>
      <c r="W41" s="113">
        <v>23735.481</v>
      </c>
      <c r="X41" s="346"/>
      <c r="Y41" s="215">
        <v>5.5841430000000001</v>
      </c>
      <c r="Z41" s="129">
        <v>4.556660688</v>
      </c>
      <c r="AA41" s="259">
        <v>3.5794356629999999</v>
      </c>
      <c r="AB41" s="256">
        <v>26747.201250000002</v>
      </c>
      <c r="AC41" s="93">
        <v>27061.303500000005</v>
      </c>
      <c r="AD41" s="103">
        <v>28162.480500000005</v>
      </c>
    </row>
    <row r="42" spans="1:30" s="18" customFormat="1" ht="12.75" customHeight="1" thickBot="1">
      <c r="A42" s="21">
        <v>2550</v>
      </c>
      <c r="B42" s="22" t="s">
        <v>46</v>
      </c>
      <c r="C42" s="343"/>
      <c r="D42" s="173">
        <v>2.8892000000000002</v>
      </c>
      <c r="E42" s="146">
        <v>2.3575872000000002</v>
      </c>
      <c r="F42" s="260">
        <v>1.8519772000000001</v>
      </c>
      <c r="G42" s="243">
        <v>13239.880500000003</v>
      </c>
      <c r="H42" s="98">
        <v>13575.292500000003</v>
      </c>
      <c r="I42" s="107">
        <v>14751.775500000002</v>
      </c>
      <c r="J42" s="347"/>
      <c r="K42" s="216">
        <v>2.946984</v>
      </c>
      <c r="L42" s="146">
        <v>2.404738944</v>
      </c>
      <c r="M42" s="260">
        <v>1.8890167440000001</v>
      </c>
      <c r="N42" s="243">
        <v>15600.816000000001</v>
      </c>
      <c r="O42" s="98">
        <v>15922.194750000002</v>
      </c>
      <c r="P42" s="107">
        <v>17045.201250000002</v>
      </c>
      <c r="Q42" s="347"/>
      <c r="R42" s="210">
        <v>5.7201500000000003</v>
      </c>
      <c r="S42" s="146">
        <v>4.6676424000000001</v>
      </c>
      <c r="T42" s="260">
        <v>3.6666161500000003</v>
      </c>
      <c r="U42" s="261">
        <v>22308.709500000004</v>
      </c>
      <c r="V42" s="140">
        <v>23010.025500000003</v>
      </c>
      <c r="W42" s="141">
        <v>24217.000500000006</v>
      </c>
      <c r="X42" s="347"/>
      <c r="Y42" s="216">
        <v>5.8345530000000005</v>
      </c>
      <c r="Z42" s="146">
        <v>4.7609952480000004</v>
      </c>
      <c r="AA42" s="260">
        <v>3.7399484730000006</v>
      </c>
      <c r="AB42" s="262">
        <v>27394.809750000004</v>
      </c>
      <c r="AC42" s="97">
        <v>27710.124750000006</v>
      </c>
      <c r="AD42" s="139">
        <v>28811.301750000002</v>
      </c>
    </row>
    <row r="43" spans="1:30" s="18" customFormat="1" ht="12" thickBot="1">
      <c r="A43" s="42"/>
      <c r="B43" s="42"/>
      <c r="C43" s="26"/>
      <c r="D43" s="134"/>
      <c r="E43" s="134"/>
      <c r="F43" s="134"/>
      <c r="G43" s="123"/>
      <c r="H43" s="123"/>
      <c r="I43" s="123"/>
      <c r="J43" s="25"/>
      <c r="K43" s="284"/>
      <c r="L43" s="134"/>
      <c r="M43" s="134"/>
      <c r="N43" s="123"/>
      <c r="O43" s="123"/>
      <c r="P43" s="123"/>
      <c r="Q43" s="25"/>
      <c r="R43" s="285"/>
      <c r="S43" s="134"/>
      <c r="T43" s="134"/>
      <c r="U43" s="145"/>
      <c r="V43" s="145"/>
      <c r="W43" s="145"/>
      <c r="X43" s="25"/>
      <c r="Y43" s="284"/>
      <c r="Z43" s="134"/>
      <c r="AA43" s="134"/>
      <c r="AB43" s="144"/>
      <c r="AC43" s="144"/>
      <c r="AD43" s="144"/>
    </row>
    <row r="44" spans="1:30" s="18" customFormat="1" ht="16.5" thickBot="1">
      <c r="A44" s="327" t="s">
        <v>2</v>
      </c>
      <c r="B44" s="328" t="s">
        <v>4</v>
      </c>
      <c r="C44" s="321" t="s">
        <v>47</v>
      </c>
      <c r="D44" s="322"/>
      <c r="E44" s="322"/>
      <c r="F44" s="322"/>
      <c r="G44" s="322"/>
      <c r="H44" s="322"/>
      <c r="I44" s="322"/>
      <c r="J44" s="323"/>
      <c r="K44" s="322"/>
      <c r="L44" s="322"/>
      <c r="M44" s="322"/>
      <c r="N44" s="322"/>
      <c r="O44" s="322"/>
      <c r="P44" s="322"/>
      <c r="Q44" s="323"/>
      <c r="R44" s="322"/>
      <c r="S44" s="322"/>
      <c r="T44" s="322"/>
      <c r="U44" s="322"/>
      <c r="V44" s="322"/>
      <c r="W44" s="322"/>
      <c r="X44" s="323"/>
      <c r="Y44" s="322"/>
      <c r="Z44" s="322"/>
      <c r="AA44" s="322"/>
      <c r="AB44" s="322"/>
      <c r="AC44" s="322"/>
      <c r="AD44" s="324"/>
    </row>
    <row r="45" spans="1:30" s="18" customFormat="1" ht="12.75" customHeight="1">
      <c r="A45" s="317"/>
      <c r="B45" s="329"/>
      <c r="C45" s="344"/>
      <c r="D45" s="300" t="s">
        <v>5</v>
      </c>
      <c r="E45" s="301"/>
      <c r="F45" s="301"/>
      <c r="G45" s="301"/>
      <c r="H45" s="301"/>
      <c r="I45" s="302"/>
      <c r="J45" s="308"/>
      <c r="K45" s="300" t="s">
        <v>6</v>
      </c>
      <c r="L45" s="301"/>
      <c r="M45" s="301"/>
      <c r="N45" s="301"/>
      <c r="O45" s="301"/>
      <c r="P45" s="302"/>
      <c r="Q45" s="308"/>
      <c r="R45" s="300" t="s">
        <v>5</v>
      </c>
      <c r="S45" s="301"/>
      <c r="T45" s="301"/>
      <c r="U45" s="301"/>
      <c r="V45" s="301"/>
      <c r="W45" s="302"/>
      <c r="X45" s="308"/>
      <c r="Y45" s="300" t="s">
        <v>6</v>
      </c>
      <c r="Z45" s="301"/>
      <c r="AA45" s="301"/>
      <c r="AB45" s="301"/>
      <c r="AC45" s="301"/>
      <c r="AD45" s="302"/>
    </row>
    <row r="46" spans="1:30" s="18" customFormat="1" ht="54" customHeight="1">
      <c r="A46" s="317"/>
      <c r="B46" s="329"/>
      <c r="C46" s="342"/>
      <c r="D46" s="303" t="s">
        <v>404</v>
      </c>
      <c r="E46" s="291" t="s">
        <v>405</v>
      </c>
      <c r="F46" s="291" t="s">
        <v>406</v>
      </c>
      <c r="G46" s="147" t="s">
        <v>7</v>
      </c>
      <c r="H46" s="147" t="s">
        <v>8</v>
      </c>
      <c r="I46" s="148" t="s">
        <v>9</v>
      </c>
      <c r="J46" s="309"/>
      <c r="K46" s="303" t="s">
        <v>404</v>
      </c>
      <c r="L46" s="291" t="s">
        <v>405</v>
      </c>
      <c r="M46" s="291" t="s">
        <v>406</v>
      </c>
      <c r="N46" s="147" t="s">
        <v>7</v>
      </c>
      <c r="O46" s="147" t="s">
        <v>8</v>
      </c>
      <c r="P46" s="148" t="s">
        <v>9</v>
      </c>
      <c r="Q46" s="309"/>
      <c r="R46" s="303" t="s">
        <v>404</v>
      </c>
      <c r="S46" s="291" t="s">
        <v>405</v>
      </c>
      <c r="T46" s="291" t="s">
        <v>406</v>
      </c>
      <c r="U46" s="149" t="s">
        <v>7</v>
      </c>
      <c r="V46" s="149" t="s">
        <v>8</v>
      </c>
      <c r="W46" s="150" t="s">
        <v>9</v>
      </c>
      <c r="X46" s="309"/>
      <c r="Y46" s="303" t="s">
        <v>404</v>
      </c>
      <c r="Z46" s="291" t="s">
        <v>405</v>
      </c>
      <c r="AA46" s="291" t="s">
        <v>406</v>
      </c>
      <c r="AB46" s="147" t="s">
        <v>7</v>
      </c>
      <c r="AC46" s="147" t="s">
        <v>8</v>
      </c>
      <c r="AD46" s="148" t="s">
        <v>9</v>
      </c>
    </row>
    <row r="47" spans="1:30" s="18" customFormat="1" ht="12.75" customHeight="1">
      <c r="A47" s="317"/>
      <c r="B47" s="329"/>
      <c r="C47" s="342"/>
      <c r="D47" s="304"/>
      <c r="E47" s="292"/>
      <c r="F47" s="292"/>
      <c r="G47" s="10" t="s">
        <v>48</v>
      </c>
      <c r="H47" s="10" t="s">
        <v>11</v>
      </c>
      <c r="I47" s="11" t="s">
        <v>12</v>
      </c>
      <c r="J47" s="309"/>
      <c r="K47" s="304"/>
      <c r="L47" s="292"/>
      <c r="M47" s="292"/>
      <c r="N47" s="10" t="s">
        <v>13</v>
      </c>
      <c r="O47" s="10" t="s">
        <v>14</v>
      </c>
      <c r="P47" s="11" t="s">
        <v>15</v>
      </c>
      <c r="Q47" s="309"/>
      <c r="R47" s="304"/>
      <c r="S47" s="292"/>
      <c r="T47" s="292"/>
      <c r="U47" s="14" t="s">
        <v>16</v>
      </c>
      <c r="V47" s="14" t="s">
        <v>17</v>
      </c>
      <c r="W47" s="15" t="s">
        <v>18</v>
      </c>
      <c r="X47" s="309"/>
      <c r="Y47" s="304"/>
      <c r="Z47" s="292"/>
      <c r="AA47" s="292"/>
      <c r="AB47" s="10" t="s">
        <v>19</v>
      </c>
      <c r="AC47" s="10" t="s">
        <v>20</v>
      </c>
      <c r="AD47" s="11" t="s">
        <v>21</v>
      </c>
    </row>
    <row r="48" spans="1:30" s="18" customFormat="1" ht="12.75" customHeight="1">
      <c r="A48" s="317"/>
      <c r="B48" s="329"/>
      <c r="C48" s="342"/>
      <c r="D48" s="304"/>
      <c r="E48" s="292"/>
      <c r="F48" s="292"/>
      <c r="G48" s="295" t="s">
        <v>49</v>
      </c>
      <c r="H48" s="295"/>
      <c r="I48" s="296"/>
      <c r="J48" s="309"/>
      <c r="K48" s="304"/>
      <c r="L48" s="292"/>
      <c r="M48" s="292"/>
      <c r="N48" s="295" t="s">
        <v>390</v>
      </c>
      <c r="O48" s="295"/>
      <c r="P48" s="296"/>
      <c r="Q48" s="309"/>
      <c r="R48" s="304"/>
      <c r="S48" s="292"/>
      <c r="T48" s="292"/>
      <c r="U48" s="297" t="s">
        <v>391</v>
      </c>
      <c r="V48" s="313"/>
      <c r="W48" s="314"/>
      <c r="X48" s="309"/>
      <c r="Y48" s="304"/>
      <c r="Z48" s="292"/>
      <c r="AA48" s="292"/>
      <c r="AB48" s="295" t="s">
        <v>392</v>
      </c>
      <c r="AC48" s="295"/>
      <c r="AD48" s="296"/>
    </row>
    <row r="49" spans="1:30" s="18" customFormat="1" ht="12.75" customHeight="1" thickBot="1">
      <c r="A49" s="317"/>
      <c r="B49" s="329"/>
      <c r="C49" s="342"/>
      <c r="D49" s="304"/>
      <c r="E49" s="292"/>
      <c r="F49" s="292"/>
      <c r="G49" s="293" t="s">
        <v>24</v>
      </c>
      <c r="H49" s="293"/>
      <c r="I49" s="294"/>
      <c r="J49" s="309"/>
      <c r="K49" s="304"/>
      <c r="L49" s="292"/>
      <c r="M49" s="292"/>
      <c r="N49" s="293" t="s">
        <v>24</v>
      </c>
      <c r="O49" s="293"/>
      <c r="P49" s="294"/>
      <c r="Q49" s="309"/>
      <c r="R49" s="304"/>
      <c r="S49" s="292"/>
      <c r="T49" s="292"/>
      <c r="U49" s="293" t="s">
        <v>24</v>
      </c>
      <c r="V49" s="293"/>
      <c r="W49" s="294"/>
      <c r="X49" s="309"/>
      <c r="Y49" s="304"/>
      <c r="Z49" s="292"/>
      <c r="AA49" s="292"/>
      <c r="AB49" s="293" t="s">
        <v>24</v>
      </c>
      <c r="AC49" s="293"/>
      <c r="AD49" s="294"/>
    </row>
    <row r="50" spans="1:30" s="18" customFormat="1" ht="12.75" customHeight="1">
      <c r="A50" s="138">
        <v>450</v>
      </c>
      <c r="B50" s="126" t="s">
        <v>50</v>
      </c>
      <c r="C50" s="342"/>
      <c r="D50" s="215">
        <v>0.36293999999999998</v>
      </c>
      <c r="E50" s="211">
        <v>0.29470728000000002</v>
      </c>
      <c r="F50" s="244">
        <v>0.2304669</v>
      </c>
      <c r="G50" s="240">
        <v>5892.7000000000007</v>
      </c>
      <c r="H50" s="92">
        <v>6362.18</v>
      </c>
      <c r="I50" s="241">
        <v>7454.8100000000013</v>
      </c>
      <c r="J50" s="309"/>
      <c r="K50" s="215">
        <v>0.37019879999999999</v>
      </c>
      <c r="L50" s="211">
        <v>0.30060142560000003</v>
      </c>
      <c r="M50" s="244">
        <v>0.23507623799999999</v>
      </c>
      <c r="N50" s="240">
        <v>7249.9350000000013</v>
      </c>
      <c r="O50" s="92">
        <v>7668.0450000000001</v>
      </c>
      <c r="P50" s="241">
        <v>8642.8649999999998</v>
      </c>
      <c r="Q50" s="309"/>
      <c r="R50" s="208">
        <v>0.71852000000000005</v>
      </c>
      <c r="S50" s="211">
        <v>0.58343824000000011</v>
      </c>
      <c r="T50" s="244">
        <v>0.45626020000000006</v>
      </c>
      <c r="U50" s="255">
        <v>9395.6500000000015</v>
      </c>
      <c r="V50" s="91">
        <v>10047.84</v>
      </c>
      <c r="W50" s="108">
        <v>11169.510000000002</v>
      </c>
      <c r="X50" s="309"/>
      <c r="Y50" s="215">
        <v>0.73289040000000005</v>
      </c>
      <c r="Z50" s="211">
        <v>0.59510700480000012</v>
      </c>
      <c r="AA50" s="244">
        <v>0.46538540400000006</v>
      </c>
      <c r="AB50" s="255">
        <v>9800.1750000000011</v>
      </c>
      <c r="AC50" s="91">
        <v>10250.625</v>
      </c>
      <c r="AD50" s="108">
        <v>11226.6</v>
      </c>
    </row>
    <row r="51" spans="1:30" s="18" customFormat="1" ht="12.75" customHeight="1">
      <c r="A51" s="19">
        <v>550</v>
      </c>
      <c r="B51" s="20" t="s">
        <v>51</v>
      </c>
      <c r="C51" s="342"/>
      <c r="D51" s="215">
        <v>0.52073999999999998</v>
      </c>
      <c r="E51" s="211">
        <v>0.42284088000000003</v>
      </c>
      <c r="F51" s="244">
        <v>0.33066990000000002</v>
      </c>
      <c r="G51" s="242">
        <v>6353.7100000000009</v>
      </c>
      <c r="H51" s="94">
        <v>6821.9800000000005</v>
      </c>
      <c r="I51" s="106">
        <v>7914.6100000000015</v>
      </c>
      <c r="J51" s="309"/>
      <c r="K51" s="215">
        <v>0.53115479999999993</v>
      </c>
      <c r="L51" s="211">
        <v>0.43129769759999997</v>
      </c>
      <c r="M51" s="244">
        <v>0.33728329799999995</v>
      </c>
      <c r="N51" s="242">
        <v>7770.84</v>
      </c>
      <c r="O51" s="94">
        <v>8188.9500000000007</v>
      </c>
      <c r="P51" s="106">
        <v>9164.9250000000011</v>
      </c>
      <c r="Q51" s="309"/>
      <c r="R51" s="208">
        <v>1.0309200000000001</v>
      </c>
      <c r="S51" s="211">
        <v>0.83710704000000014</v>
      </c>
      <c r="T51" s="244">
        <v>0.65463420000000005</v>
      </c>
      <c r="U51" s="256">
        <v>10214.820000000002</v>
      </c>
      <c r="V51" s="93">
        <v>10867.010000000002</v>
      </c>
      <c r="W51" s="103">
        <v>11988.68</v>
      </c>
      <c r="X51" s="309"/>
      <c r="Y51" s="215">
        <v>1.0515384000000001</v>
      </c>
      <c r="Z51" s="211">
        <v>0.85384918080000016</v>
      </c>
      <c r="AA51" s="244">
        <v>0.66772688400000002</v>
      </c>
      <c r="AB51" s="256">
        <v>10673.355</v>
      </c>
      <c r="AC51" s="93">
        <v>11124.960000000001</v>
      </c>
      <c r="AD51" s="103">
        <v>12100.935000000001</v>
      </c>
    </row>
    <row r="52" spans="1:30" s="18" customFormat="1" ht="12.75" customHeight="1">
      <c r="A52" s="19">
        <v>650</v>
      </c>
      <c r="B52" s="20" t="s">
        <v>52</v>
      </c>
      <c r="C52" s="342"/>
      <c r="D52" s="215">
        <v>0.67854000000000003</v>
      </c>
      <c r="E52" s="211">
        <v>0.55097448000000004</v>
      </c>
      <c r="F52" s="244">
        <v>0.4308729</v>
      </c>
      <c r="G52" s="242">
        <v>6813.5100000000011</v>
      </c>
      <c r="H52" s="94">
        <v>7281.7800000000007</v>
      </c>
      <c r="I52" s="106">
        <v>8375.6200000000008</v>
      </c>
      <c r="J52" s="309"/>
      <c r="K52" s="215">
        <v>0.69211080000000003</v>
      </c>
      <c r="L52" s="211">
        <v>0.56199396960000003</v>
      </c>
      <c r="M52" s="244">
        <v>0.43949035800000003</v>
      </c>
      <c r="N52" s="242">
        <v>8291.7450000000008</v>
      </c>
      <c r="O52" s="94">
        <v>8709.8550000000014</v>
      </c>
      <c r="P52" s="106">
        <v>9685.83</v>
      </c>
      <c r="Q52" s="309"/>
      <c r="R52" s="208">
        <v>1.3433200000000001</v>
      </c>
      <c r="S52" s="211">
        <v>1.0907758400000001</v>
      </c>
      <c r="T52" s="244">
        <v>0.85300820000000011</v>
      </c>
      <c r="U52" s="256">
        <v>11308.660000000002</v>
      </c>
      <c r="V52" s="93">
        <v>11960.85</v>
      </c>
      <c r="W52" s="103">
        <v>13082.520000000002</v>
      </c>
      <c r="X52" s="309"/>
      <c r="Y52" s="215">
        <v>1.3701864000000001</v>
      </c>
      <c r="Z52" s="211">
        <v>1.1125913568000001</v>
      </c>
      <c r="AA52" s="244">
        <v>0.87006836400000009</v>
      </c>
      <c r="AB52" s="256">
        <v>11663.19</v>
      </c>
      <c r="AC52" s="93">
        <v>12114.795000000002</v>
      </c>
      <c r="AD52" s="103">
        <v>13090.770000000002</v>
      </c>
    </row>
    <row r="53" spans="1:30" s="18" customFormat="1" ht="12.75" customHeight="1">
      <c r="A53" s="19">
        <v>750</v>
      </c>
      <c r="B53" s="20" t="s">
        <v>53</v>
      </c>
      <c r="C53" s="342"/>
      <c r="D53" s="215">
        <v>0.83633999999999997</v>
      </c>
      <c r="E53" s="211">
        <v>0.67910808</v>
      </c>
      <c r="F53" s="244">
        <v>0.53107590000000005</v>
      </c>
      <c r="G53" s="242">
        <v>7291.4600000000009</v>
      </c>
      <c r="H53" s="94">
        <v>7759.7300000000005</v>
      </c>
      <c r="I53" s="106">
        <v>8853.57</v>
      </c>
      <c r="J53" s="309"/>
      <c r="K53" s="215">
        <v>0.85306680000000001</v>
      </c>
      <c r="L53" s="211">
        <v>0.69269024160000003</v>
      </c>
      <c r="M53" s="244">
        <v>0.54169741800000004</v>
      </c>
      <c r="N53" s="242">
        <v>8828.82</v>
      </c>
      <c r="O53" s="94">
        <v>9246.93</v>
      </c>
      <c r="P53" s="106">
        <v>10221.75</v>
      </c>
      <c r="Q53" s="309"/>
      <c r="R53" s="208">
        <v>1.6557200000000001</v>
      </c>
      <c r="S53" s="211">
        <v>1.3444446400000001</v>
      </c>
      <c r="T53" s="244">
        <v>1.0513822000000002</v>
      </c>
      <c r="U53" s="256">
        <v>12150.820000000002</v>
      </c>
      <c r="V53" s="93">
        <v>12803.010000000002</v>
      </c>
      <c r="W53" s="103">
        <v>13924.68</v>
      </c>
      <c r="X53" s="309"/>
      <c r="Y53" s="215">
        <v>1.6888344000000002</v>
      </c>
      <c r="Z53" s="211">
        <v>1.3713335328000003</v>
      </c>
      <c r="AA53" s="244">
        <v>1.0724098440000001</v>
      </c>
      <c r="AB53" s="256">
        <v>12595.275000000001</v>
      </c>
      <c r="AC53" s="93">
        <v>13046.880000000001</v>
      </c>
      <c r="AD53" s="103">
        <v>14007.84</v>
      </c>
    </row>
    <row r="54" spans="1:30" s="18" customFormat="1" ht="12.75" customHeight="1">
      <c r="A54" s="19">
        <v>850</v>
      </c>
      <c r="B54" s="20" t="s">
        <v>54</v>
      </c>
      <c r="C54" s="342"/>
      <c r="D54" s="215">
        <v>0.99414000000000002</v>
      </c>
      <c r="E54" s="211">
        <v>0.80724168000000007</v>
      </c>
      <c r="F54" s="244">
        <v>0.63127889999999998</v>
      </c>
      <c r="G54" s="242">
        <v>7751.2600000000011</v>
      </c>
      <c r="H54" s="94">
        <v>8219.5300000000007</v>
      </c>
      <c r="I54" s="106">
        <v>9313.3700000000008</v>
      </c>
      <c r="J54" s="309"/>
      <c r="K54" s="215">
        <v>1.0140228</v>
      </c>
      <c r="L54" s="211">
        <v>0.82338651360000004</v>
      </c>
      <c r="M54" s="244">
        <v>0.64390447800000006</v>
      </c>
      <c r="N54" s="242">
        <v>9349.7250000000004</v>
      </c>
      <c r="O54" s="94">
        <v>9767.8350000000009</v>
      </c>
      <c r="P54" s="106">
        <v>10743.810000000001</v>
      </c>
      <c r="Q54" s="309"/>
      <c r="R54" s="208">
        <v>1.9681200000000001</v>
      </c>
      <c r="S54" s="211">
        <v>1.5981134400000001</v>
      </c>
      <c r="T54" s="244">
        <v>1.2497562</v>
      </c>
      <c r="U54" s="256">
        <v>13074.050000000001</v>
      </c>
      <c r="V54" s="93">
        <v>13726.240000000002</v>
      </c>
      <c r="W54" s="103">
        <v>14847.910000000002</v>
      </c>
      <c r="X54" s="309"/>
      <c r="Y54" s="215">
        <v>2.0074824000000002</v>
      </c>
      <c r="Z54" s="211">
        <v>1.6300757088000002</v>
      </c>
      <c r="AA54" s="244">
        <v>1.2747513240000001</v>
      </c>
      <c r="AB54" s="256">
        <v>13439.58</v>
      </c>
      <c r="AC54" s="93">
        <v>13891.185000000001</v>
      </c>
      <c r="AD54" s="103">
        <v>14867.160000000002</v>
      </c>
    </row>
    <row r="55" spans="1:30" s="18" customFormat="1" ht="12.75" customHeight="1">
      <c r="A55" s="19">
        <v>950</v>
      </c>
      <c r="B55" s="20" t="s">
        <v>55</v>
      </c>
      <c r="C55" s="342"/>
      <c r="D55" s="215">
        <v>1.15194</v>
      </c>
      <c r="E55" s="211">
        <v>0.93537528000000003</v>
      </c>
      <c r="F55" s="244">
        <v>0.73148190000000002</v>
      </c>
      <c r="G55" s="242">
        <v>8211.0600000000013</v>
      </c>
      <c r="H55" s="94">
        <v>8680.5400000000009</v>
      </c>
      <c r="I55" s="106">
        <v>9773.1700000000019</v>
      </c>
      <c r="J55" s="309"/>
      <c r="K55" s="215">
        <v>1.1749787999999999</v>
      </c>
      <c r="L55" s="211">
        <v>0.95408278559999993</v>
      </c>
      <c r="M55" s="244">
        <v>0.74611153799999996</v>
      </c>
      <c r="N55" s="242">
        <v>9870.6299999999992</v>
      </c>
      <c r="O55" s="94">
        <v>10288.74</v>
      </c>
      <c r="P55" s="106">
        <v>11264.715</v>
      </c>
      <c r="Q55" s="309"/>
      <c r="R55" s="208">
        <v>2.2805200000000001</v>
      </c>
      <c r="S55" s="211">
        <v>1.8517822400000001</v>
      </c>
      <c r="T55" s="244">
        <v>1.4481302</v>
      </c>
      <c r="U55" s="256">
        <v>14169.1</v>
      </c>
      <c r="V55" s="93">
        <v>14821.29</v>
      </c>
      <c r="W55" s="103">
        <v>15942.960000000001</v>
      </c>
      <c r="X55" s="309"/>
      <c r="Y55" s="215">
        <v>2.3261304000000003</v>
      </c>
      <c r="Z55" s="211">
        <v>1.8888178848000003</v>
      </c>
      <c r="AA55" s="244">
        <v>1.4770928040000002</v>
      </c>
      <c r="AB55" s="256">
        <v>14459.445000000002</v>
      </c>
      <c r="AC55" s="93">
        <v>14911.050000000001</v>
      </c>
      <c r="AD55" s="103">
        <v>15885.870000000003</v>
      </c>
    </row>
    <row r="56" spans="1:30" s="18" customFormat="1" ht="12.75" customHeight="1">
      <c r="A56" s="19">
        <v>1050</v>
      </c>
      <c r="B56" s="20" t="s">
        <v>56</v>
      </c>
      <c r="C56" s="342"/>
      <c r="D56" s="215">
        <v>1.3097399999999999</v>
      </c>
      <c r="E56" s="211">
        <v>1.0635088800000001</v>
      </c>
      <c r="F56" s="244">
        <v>0.83168489999999995</v>
      </c>
      <c r="G56" s="242">
        <v>8672.07</v>
      </c>
      <c r="H56" s="94">
        <v>9140.34</v>
      </c>
      <c r="I56" s="106">
        <v>10232.970000000001</v>
      </c>
      <c r="J56" s="309"/>
      <c r="K56" s="215">
        <v>1.3359348</v>
      </c>
      <c r="L56" s="211">
        <v>1.0847790576</v>
      </c>
      <c r="M56" s="244">
        <v>0.84831859799999998</v>
      </c>
      <c r="N56" s="242">
        <v>10407.705</v>
      </c>
      <c r="O56" s="94">
        <v>10825.815000000001</v>
      </c>
      <c r="P56" s="106">
        <v>11800.635000000002</v>
      </c>
      <c r="Q56" s="309"/>
      <c r="R56" s="208">
        <v>2.5929199999999999</v>
      </c>
      <c r="S56" s="211">
        <v>2.1054510400000002</v>
      </c>
      <c r="T56" s="244">
        <v>1.6465041999999999</v>
      </c>
      <c r="U56" s="256">
        <v>15238.740000000002</v>
      </c>
      <c r="V56" s="93">
        <v>15890.93</v>
      </c>
      <c r="W56" s="103">
        <v>17012.600000000002</v>
      </c>
      <c r="X56" s="309"/>
      <c r="Y56" s="215">
        <v>2.6447783999999999</v>
      </c>
      <c r="Z56" s="211">
        <v>2.1475600608000001</v>
      </c>
      <c r="AA56" s="244">
        <v>1.6794342839999998</v>
      </c>
      <c r="AB56" s="256">
        <v>15435.420000000002</v>
      </c>
      <c r="AC56" s="93">
        <v>15885.870000000003</v>
      </c>
      <c r="AD56" s="103">
        <v>16861.845000000001</v>
      </c>
    </row>
    <row r="57" spans="1:30" s="18" customFormat="1" ht="12.75" customHeight="1">
      <c r="A57" s="19">
        <v>1150</v>
      </c>
      <c r="B57" s="20" t="s">
        <v>57</v>
      </c>
      <c r="C57" s="342"/>
      <c r="D57" s="215">
        <v>1.4675400000000001</v>
      </c>
      <c r="E57" s="211">
        <v>1.1916424800000001</v>
      </c>
      <c r="F57" s="244">
        <v>0.9318879000000001</v>
      </c>
      <c r="G57" s="242">
        <v>9354.510000000002</v>
      </c>
      <c r="H57" s="94">
        <v>9834.8799999999992</v>
      </c>
      <c r="I57" s="106">
        <v>10954.13</v>
      </c>
      <c r="J57" s="309"/>
      <c r="K57" s="215">
        <v>1.4968908000000001</v>
      </c>
      <c r="L57" s="211">
        <v>1.2154753296</v>
      </c>
      <c r="M57" s="244">
        <v>0.95052565800000011</v>
      </c>
      <c r="N57" s="242">
        <v>11195.415000000001</v>
      </c>
      <c r="O57" s="94">
        <v>11623.920000000002</v>
      </c>
      <c r="P57" s="106">
        <v>12622.995000000003</v>
      </c>
      <c r="Q57" s="309"/>
      <c r="R57" s="209">
        <v>2.9053200000000001</v>
      </c>
      <c r="S57" s="211">
        <v>2.3591198400000004</v>
      </c>
      <c r="T57" s="244">
        <v>1.8448782000000001</v>
      </c>
      <c r="U57" s="257">
        <v>16435.43</v>
      </c>
      <c r="V57" s="112">
        <v>17103.350000000002</v>
      </c>
      <c r="W57" s="113">
        <v>18252.850000000002</v>
      </c>
      <c r="X57" s="309"/>
      <c r="Y57" s="215">
        <v>2.9634264000000003</v>
      </c>
      <c r="Z57" s="211">
        <v>2.4063022368000007</v>
      </c>
      <c r="AA57" s="244">
        <v>1.8817757640000004</v>
      </c>
      <c r="AB57" s="256">
        <v>16690.904999999999</v>
      </c>
      <c r="AC57" s="93">
        <v>17154.060000000001</v>
      </c>
      <c r="AD57" s="103">
        <v>18153.134999999998</v>
      </c>
    </row>
    <row r="58" spans="1:30" s="18" customFormat="1" ht="12.75" customHeight="1">
      <c r="A58" s="19">
        <v>1250</v>
      </c>
      <c r="B58" s="20" t="s">
        <v>58</v>
      </c>
      <c r="C58" s="342"/>
      <c r="D58" s="215">
        <v>1.62534</v>
      </c>
      <c r="E58" s="211">
        <v>1.31977608</v>
      </c>
      <c r="F58" s="244">
        <v>1.0320909</v>
      </c>
      <c r="G58" s="242">
        <v>9843.35</v>
      </c>
      <c r="H58" s="94">
        <v>10323.720000000001</v>
      </c>
      <c r="I58" s="106">
        <v>11444.18</v>
      </c>
      <c r="J58" s="309"/>
      <c r="K58" s="215">
        <v>1.6578468</v>
      </c>
      <c r="L58" s="211">
        <v>1.3461716016</v>
      </c>
      <c r="M58" s="244">
        <v>1.0527327179999999</v>
      </c>
      <c r="N58" s="242">
        <v>11745.195000000002</v>
      </c>
      <c r="O58" s="94">
        <v>12172.545000000002</v>
      </c>
      <c r="P58" s="106">
        <v>13171.620000000003</v>
      </c>
      <c r="Q58" s="309"/>
      <c r="R58" s="209">
        <v>3.2177199999999999</v>
      </c>
      <c r="S58" s="211">
        <v>2.6127886400000002</v>
      </c>
      <c r="T58" s="244">
        <v>2.0432522</v>
      </c>
      <c r="U58" s="257">
        <v>17597.03</v>
      </c>
      <c r="V58" s="112">
        <v>18264.95</v>
      </c>
      <c r="W58" s="113">
        <v>19414.45</v>
      </c>
      <c r="X58" s="309"/>
      <c r="Y58" s="215">
        <v>3.2820743999999999</v>
      </c>
      <c r="Z58" s="211">
        <v>2.6650444127999999</v>
      </c>
      <c r="AA58" s="244">
        <v>2.0841172440000002</v>
      </c>
      <c r="AB58" s="256">
        <v>17810.100000000002</v>
      </c>
      <c r="AC58" s="93">
        <v>18272.100000000002</v>
      </c>
      <c r="AD58" s="103">
        <v>19272.330000000002</v>
      </c>
    </row>
    <row r="59" spans="1:30" s="18" customFormat="1" ht="12.75" customHeight="1">
      <c r="A59" s="19">
        <v>1350</v>
      </c>
      <c r="B59" s="20" t="s">
        <v>59</v>
      </c>
      <c r="C59" s="342"/>
      <c r="D59" s="215">
        <v>1.7831399999999999</v>
      </c>
      <c r="E59" s="211">
        <v>1.44790968</v>
      </c>
      <c r="F59" s="244">
        <v>1.1322939000000001</v>
      </c>
      <c r="G59" s="242">
        <v>10333.400000000001</v>
      </c>
      <c r="H59" s="94">
        <v>10813.770000000002</v>
      </c>
      <c r="I59" s="106">
        <v>11933.020000000002</v>
      </c>
      <c r="J59" s="309"/>
      <c r="K59" s="215">
        <v>1.8188028000000001</v>
      </c>
      <c r="L59" s="211">
        <v>1.4768678736</v>
      </c>
      <c r="M59" s="244">
        <v>1.1549397780000001</v>
      </c>
      <c r="N59" s="242">
        <v>12293.820000000002</v>
      </c>
      <c r="O59" s="94">
        <v>12722.325000000001</v>
      </c>
      <c r="P59" s="106">
        <v>13721.400000000001</v>
      </c>
      <c r="Q59" s="309"/>
      <c r="R59" s="209">
        <v>3.5301200000000001</v>
      </c>
      <c r="S59" s="211">
        <v>2.8664574400000005</v>
      </c>
      <c r="T59" s="244">
        <v>2.2416262000000002</v>
      </c>
      <c r="U59" s="257">
        <v>18417.41</v>
      </c>
      <c r="V59" s="112">
        <v>19085.330000000002</v>
      </c>
      <c r="W59" s="113">
        <v>20234.830000000002</v>
      </c>
      <c r="X59" s="309"/>
      <c r="Y59" s="215">
        <v>3.6007224</v>
      </c>
      <c r="Z59" s="211">
        <v>2.9237865888000001</v>
      </c>
      <c r="AA59" s="244">
        <v>2.2864587240000001</v>
      </c>
      <c r="AB59" s="256">
        <v>18675.195000000003</v>
      </c>
      <c r="AC59" s="93">
        <v>19137.195000000003</v>
      </c>
      <c r="AD59" s="103">
        <v>20122.41</v>
      </c>
    </row>
    <row r="60" spans="1:30" s="18" customFormat="1" ht="12.75" customHeight="1">
      <c r="A60" s="19">
        <v>1450</v>
      </c>
      <c r="B60" s="20" t="s">
        <v>60</v>
      </c>
      <c r="C60" s="342"/>
      <c r="D60" s="215">
        <v>1.9409399999999999</v>
      </c>
      <c r="E60" s="211">
        <v>1.5760432799999999</v>
      </c>
      <c r="F60" s="244">
        <v>1.2324968999999999</v>
      </c>
      <c r="G60" s="242">
        <v>10822.24</v>
      </c>
      <c r="H60" s="94">
        <v>11302.61</v>
      </c>
      <c r="I60" s="106">
        <v>12423.070000000002</v>
      </c>
      <c r="J60" s="309"/>
      <c r="K60" s="215">
        <v>1.9797587999999999</v>
      </c>
      <c r="L60" s="211">
        <v>1.6075641456</v>
      </c>
      <c r="M60" s="244">
        <v>1.2571468379999999</v>
      </c>
      <c r="N60" s="242">
        <v>12843.6</v>
      </c>
      <c r="O60" s="94">
        <v>13272.105</v>
      </c>
      <c r="P60" s="106">
        <v>14271.18</v>
      </c>
      <c r="Q60" s="309"/>
      <c r="R60" s="209">
        <v>3.8425199999999999</v>
      </c>
      <c r="S60" s="211">
        <v>3.1201262400000003</v>
      </c>
      <c r="T60" s="244">
        <v>2.4400002000000001</v>
      </c>
      <c r="U60" s="257">
        <v>19681.86</v>
      </c>
      <c r="V60" s="112">
        <v>20350.990000000002</v>
      </c>
      <c r="W60" s="113">
        <v>21499.280000000002</v>
      </c>
      <c r="X60" s="309"/>
      <c r="Y60" s="215">
        <v>3.9193704</v>
      </c>
      <c r="Z60" s="211">
        <v>3.1825287648000002</v>
      </c>
      <c r="AA60" s="244">
        <v>2.4888002039999999</v>
      </c>
      <c r="AB60" s="256">
        <v>19674.270000000004</v>
      </c>
      <c r="AC60" s="93">
        <v>20137.425000000003</v>
      </c>
      <c r="AD60" s="103">
        <v>21136.5</v>
      </c>
    </row>
    <row r="61" spans="1:30" s="18" customFormat="1" ht="12.75" customHeight="1">
      <c r="A61" s="19">
        <v>1550</v>
      </c>
      <c r="B61" s="20" t="s">
        <v>61</v>
      </c>
      <c r="C61" s="342"/>
      <c r="D61" s="215">
        <v>2.0987399999999998</v>
      </c>
      <c r="E61" s="211">
        <v>1.7041768799999999</v>
      </c>
      <c r="F61" s="244">
        <v>1.3326998999999999</v>
      </c>
      <c r="G61" s="242">
        <v>12080.640000000001</v>
      </c>
      <c r="H61" s="94">
        <v>12561.010000000002</v>
      </c>
      <c r="I61" s="106">
        <v>13681.470000000001</v>
      </c>
      <c r="J61" s="309"/>
      <c r="K61" s="215">
        <v>2.1407148</v>
      </c>
      <c r="L61" s="211">
        <v>1.7382604176000001</v>
      </c>
      <c r="M61" s="244">
        <v>1.3593538979999999</v>
      </c>
      <c r="N61" s="242">
        <v>14743.575000000001</v>
      </c>
      <c r="O61" s="94">
        <v>15184.785000000002</v>
      </c>
      <c r="P61" s="106">
        <v>16213.890000000001</v>
      </c>
      <c r="Q61" s="309"/>
      <c r="R61" s="209">
        <v>4.1549199999999997</v>
      </c>
      <c r="S61" s="211">
        <v>3.3737950400000001</v>
      </c>
      <c r="T61" s="244">
        <v>2.6383741999999999</v>
      </c>
      <c r="U61" s="257">
        <v>20566.370000000003</v>
      </c>
      <c r="V61" s="112">
        <v>21234.290000000005</v>
      </c>
      <c r="W61" s="113">
        <v>22382.58</v>
      </c>
      <c r="X61" s="309"/>
      <c r="Y61" s="215">
        <v>4.2380183999999996</v>
      </c>
      <c r="Z61" s="211">
        <v>3.4412709408</v>
      </c>
      <c r="AA61" s="244">
        <v>2.6911416839999998</v>
      </c>
      <c r="AB61" s="256">
        <v>21613.515000000003</v>
      </c>
      <c r="AC61" s="93">
        <v>22099.770000000004</v>
      </c>
      <c r="AD61" s="103">
        <v>23133.495000000003</v>
      </c>
    </row>
    <row r="62" spans="1:30" s="18" customFormat="1" ht="12.75" customHeight="1">
      <c r="A62" s="19">
        <v>1650</v>
      </c>
      <c r="B62" s="20" t="s">
        <v>62</v>
      </c>
      <c r="C62" s="342"/>
      <c r="D62" s="215">
        <v>2.2565399999999998</v>
      </c>
      <c r="E62" s="211">
        <v>1.8323104799999999</v>
      </c>
      <c r="F62" s="244">
        <v>1.4329029</v>
      </c>
      <c r="G62" s="242">
        <v>12855.04</v>
      </c>
      <c r="H62" s="94">
        <v>13335.410000000002</v>
      </c>
      <c r="I62" s="106">
        <v>14455.870000000003</v>
      </c>
      <c r="J62" s="309"/>
      <c r="K62" s="215">
        <v>2.3016707999999997</v>
      </c>
      <c r="L62" s="211">
        <v>1.8689566895999998</v>
      </c>
      <c r="M62" s="244">
        <v>1.4615609579999997</v>
      </c>
      <c r="N62" s="242">
        <v>15712.620000000003</v>
      </c>
      <c r="O62" s="94">
        <v>16153.83</v>
      </c>
      <c r="P62" s="106">
        <v>17182.935000000001</v>
      </c>
      <c r="Q62" s="309"/>
      <c r="R62" s="209">
        <v>4.46732</v>
      </c>
      <c r="S62" s="211">
        <v>3.6274638400000003</v>
      </c>
      <c r="T62" s="244">
        <v>2.8367482000000002</v>
      </c>
      <c r="U62" s="257">
        <v>22023.21</v>
      </c>
      <c r="V62" s="112">
        <v>22691.13</v>
      </c>
      <c r="W62" s="113">
        <v>23839.420000000002</v>
      </c>
      <c r="X62" s="309"/>
      <c r="Y62" s="215">
        <v>4.5566664000000001</v>
      </c>
      <c r="Z62" s="211">
        <v>3.7000131168000006</v>
      </c>
      <c r="AA62" s="244">
        <v>2.8934831640000001</v>
      </c>
      <c r="AB62" s="256">
        <v>23038.785</v>
      </c>
      <c r="AC62" s="93">
        <v>23525.040000000005</v>
      </c>
      <c r="AD62" s="103">
        <v>24573.780000000002</v>
      </c>
    </row>
    <row r="63" spans="1:30" s="18" customFormat="1" ht="12.75" customHeight="1">
      <c r="A63" s="19">
        <v>1750</v>
      </c>
      <c r="B63" s="20" t="s">
        <v>63</v>
      </c>
      <c r="C63" s="342"/>
      <c r="D63" s="215">
        <v>2.4143400000000002</v>
      </c>
      <c r="E63" s="211">
        <v>1.9604440800000003</v>
      </c>
      <c r="F63" s="244">
        <v>1.5331059</v>
      </c>
      <c r="G63" s="242">
        <v>13377.760000000002</v>
      </c>
      <c r="H63" s="94">
        <v>13858.130000000001</v>
      </c>
      <c r="I63" s="106">
        <v>14978.59</v>
      </c>
      <c r="J63" s="309"/>
      <c r="K63" s="215">
        <v>2.4626268000000002</v>
      </c>
      <c r="L63" s="211">
        <v>1.9996529616000003</v>
      </c>
      <c r="M63" s="244">
        <v>1.5637680180000002</v>
      </c>
      <c r="N63" s="242">
        <v>16317.84</v>
      </c>
      <c r="O63" s="94">
        <v>16759.050000000003</v>
      </c>
      <c r="P63" s="106">
        <v>17788.154999999999</v>
      </c>
      <c r="Q63" s="309"/>
      <c r="R63" s="209">
        <v>4.7797200000000002</v>
      </c>
      <c r="S63" s="211">
        <v>3.8811326400000006</v>
      </c>
      <c r="T63" s="244">
        <v>3.0351222</v>
      </c>
      <c r="U63" s="257">
        <v>22981.530000000002</v>
      </c>
      <c r="V63" s="112">
        <v>23649.45</v>
      </c>
      <c r="W63" s="113">
        <v>24797.740000000005</v>
      </c>
      <c r="X63" s="309"/>
      <c r="Y63" s="215">
        <v>4.8753144000000006</v>
      </c>
      <c r="Z63" s="211">
        <v>3.9587552928000007</v>
      </c>
      <c r="AA63" s="244">
        <v>3.0958246440000003</v>
      </c>
      <c r="AB63" s="256">
        <v>24026.31</v>
      </c>
      <c r="AC63" s="93">
        <v>24511.41</v>
      </c>
      <c r="AD63" s="103">
        <v>25513.95</v>
      </c>
    </row>
    <row r="64" spans="1:30" s="18" customFormat="1" ht="12.75" customHeight="1">
      <c r="A64" s="19">
        <v>1850</v>
      </c>
      <c r="B64" s="20" t="s">
        <v>64</v>
      </c>
      <c r="C64" s="342"/>
      <c r="D64" s="215">
        <v>2.5721400000000001</v>
      </c>
      <c r="E64" s="211">
        <v>2.0885776800000002</v>
      </c>
      <c r="F64" s="244">
        <v>1.6333089000000001</v>
      </c>
      <c r="G64" s="242">
        <v>13900.48</v>
      </c>
      <c r="H64" s="94">
        <v>14380.85</v>
      </c>
      <c r="I64" s="106">
        <v>15501.310000000001</v>
      </c>
      <c r="J64" s="309"/>
      <c r="K64" s="215">
        <v>2.6235827999999999</v>
      </c>
      <c r="L64" s="211">
        <v>2.1303492336000001</v>
      </c>
      <c r="M64" s="244">
        <v>1.665975078</v>
      </c>
      <c r="N64" s="242">
        <v>16924.215</v>
      </c>
      <c r="O64" s="94">
        <v>17365.425000000003</v>
      </c>
      <c r="P64" s="106">
        <v>18394.530000000002</v>
      </c>
      <c r="Q64" s="309"/>
      <c r="R64" s="209">
        <v>5.0921200000000004</v>
      </c>
      <c r="S64" s="211">
        <v>4.1348014400000004</v>
      </c>
      <c r="T64" s="244">
        <v>3.2334962000000003</v>
      </c>
      <c r="U64" s="257">
        <v>24132.240000000005</v>
      </c>
      <c r="V64" s="112">
        <v>24801.370000000003</v>
      </c>
      <c r="W64" s="113">
        <v>25949.66</v>
      </c>
      <c r="X64" s="309"/>
      <c r="Y64" s="215">
        <v>5.1939624000000002</v>
      </c>
      <c r="Z64" s="211">
        <v>4.2174974688000004</v>
      </c>
      <c r="AA64" s="244">
        <v>3.2981661240000002</v>
      </c>
      <c r="AB64" s="256">
        <v>25122.405000000002</v>
      </c>
      <c r="AC64" s="93">
        <v>25607.505000000001</v>
      </c>
      <c r="AD64" s="103">
        <v>26657.4</v>
      </c>
    </row>
    <row r="65" spans="1:30" s="18" customFormat="1" ht="12.75" customHeight="1">
      <c r="A65" s="19">
        <v>1950</v>
      </c>
      <c r="B65" s="20" t="s">
        <v>65</v>
      </c>
      <c r="C65" s="342"/>
      <c r="D65" s="215">
        <v>2.72994</v>
      </c>
      <c r="E65" s="211">
        <v>2.2167112800000002</v>
      </c>
      <c r="F65" s="244">
        <v>1.7335119000000001</v>
      </c>
      <c r="G65" s="242">
        <v>14403.84</v>
      </c>
      <c r="H65" s="94">
        <v>14884.210000000001</v>
      </c>
      <c r="I65" s="106">
        <v>16004.670000000002</v>
      </c>
      <c r="J65" s="309"/>
      <c r="K65" s="215">
        <v>2.7845388</v>
      </c>
      <c r="L65" s="211">
        <v>2.2610455056000003</v>
      </c>
      <c r="M65" s="244">
        <v>1.768182138</v>
      </c>
      <c r="N65" s="242">
        <v>17512.11</v>
      </c>
      <c r="O65" s="94">
        <v>17953.320000000003</v>
      </c>
      <c r="P65" s="106">
        <v>18982.425000000003</v>
      </c>
      <c r="Q65" s="309"/>
      <c r="R65" s="209">
        <v>5.4045199999999998</v>
      </c>
      <c r="S65" s="211">
        <v>4.3884702400000002</v>
      </c>
      <c r="T65" s="244">
        <v>3.4318702000000001</v>
      </c>
      <c r="U65" s="257">
        <v>24970.770000000004</v>
      </c>
      <c r="V65" s="112">
        <v>25638.690000000002</v>
      </c>
      <c r="W65" s="113">
        <v>26786.98</v>
      </c>
      <c r="X65" s="309"/>
      <c r="Y65" s="215">
        <v>5.5126103999999998</v>
      </c>
      <c r="Z65" s="211">
        <v>4.4762396448000006</v>
      </c>
      <c r="AA65" s="244">
        <v>3.5005076040000001</v>
      </c>
      <c r="AB65" s="256">
        <v>26061.420000000002</v>
      </c>
      <c r="AC65" s="93">
        <v>26547.675000000003</v>
      </c>
      <c r="AD65" s="103">
        <v>27565.230000000003</v>
      </c>
    </row>
    <row r="66" spans="1:30" s="18" customFormat="1" ht="13.5" customHeight="1">
      <c r="A66" s="19">
        <v>2050</v>
      </c>
      <c r="B66" s="20" t="s">
        <v>66</v>
      </c>
      <c r="C66" s="342"/>
      <c r="D66" s="215">
        <v>2.88774</v>
      </c>
      <c r="E66" s="211">
        <v>2.3448448800000001</v>
      </c>
      <c r="F66" s="244">
        <v>1.8337148999999999</v>
      </c>
      <c r="G66" s="242">
        <v>14926.560000000001</v>
      </c>
      <c r="H66" s="94">
        <v>15406.93</v>
      </c>
      <c r="I66" s="106">
        <v>16527.39</v>
      </c>
      <c r="J66" s="309"/>
      <c r="K66" s="215">
        <v>2.9454948000000001</v>
      </c>
      <c r="L66" s="211">
        <v>2.3917417776000001</v>
      </c>
      <c r="M66" s="244">
        <v>1.870389198</v>
      </c>
      <c r="N66" s="242">
        <v>18118.485000000001</v>
      </c>
      <c r="O66" s="94">
        <v>18558.540000000005</v>
      </c>
      <c r="P66" s="106">
        <v>19587.645000000004</v>
      </c>
      <c r="Q66" s="309"/>
      <c r="R66" s="209">
        <v>5.71692</v>
      </c>
      <c r="S66" s="211">
        <v>4.64213904</v>
      </c>
      <c r="T66" s="244">
        <v>3.6302441999999999</v>
      </c>
      <c r="U66" s="257">
        <v>26109.38</v>
      </c>
      <c r="V66" s="112">
        <v>26777.300000000003</v>
      </c>
      <c r="W66" s="113">
        <v>27925.590000000004</v>
      </c>
      <c r="X66" s="309"/>
      <c r="Y66" s="215">
        <v>5.8312584000000003</v>
      </c>
      <c r="Z66" s="211">
        <v>4.7349818208000007</v>
      </c>
      <c r="AA66" s="244">
        <v>3.7028490840000003</v>
      </c>
      <c r="AB66" s="256">
        <v>27142.500000000004</v>
      </c>
      <c r="AC66" s="93">
        <v>27627.600000000002</v>
      </c>
      <c r="AD66" s="103">
        <v>28677.495000000003</v>
      </c>
    </row>
    <row r="67" spans="1:30" s="18" customFormat="1" ht="13.5" customHeight="1">
      <c r="A67" s="19">
        <v>2150</v>
      </c>
      <c r="B67" s="20" t="s">
        <v>67</v>
      </c>
      <c r="C67" s="342"/>
      <c r="D67" s="215">
        <v>3.0455399999999999</v>
      </c>
      <c r="E67" s="211">
        <v>2.4729784800000001</v>
      </c>
      <c r="F67" s="244">
        <v>1.9339179</v>
      </c>
      <c r="G67" s="242">
        <v>15449.28</v>
      </c>
      <c r="H67" s="94">
        <v>15929.650000000001</v>
      </c>
      <c r="I67" s="106">
        <v>17050.11</v>
      </c>
      <c r="J67" s="309"/>
      <c r="K67" s="215">
        <v>3.1064507999999997</v>
      </c>
      <c r="L67" s="211">
        <v>2.5224380495999998</v>
      </c>
      <c r="M67" s="244">
        <v>1.9725962579999998</v>
      </c>
      <c r="N67" s="242">
        <v>18723.705000000002</v>
      </c>
      <c r="O67" s="94">
        <v>19164.915000000005</v>
      </c>
      <c r="P67" s="106">
        <v>20194.020000000004</v>
      </c>
      <c r="Q67" s="309"/>
      <c r="R67" s="209">
        <v>6.0293200000000002</v>
      </c>
      <c r="S67" s="211">
        <v>4.8958078400000007</v>
      </c>
      <c r="T67" s="244">
        <v>3.8286182000000002</v>
      </c>
      <c r="U67" s="257">
        <v>27012.040000000005</v>
      </c>
      <c r="V67" s="112">
        <v>27679.96</v>
      </c>
      <c r="W67" s="113">
        <v>28829.46</v>
      </c>
      <c r="X67" s="309"/>
      <c r="Y67" s="215">
        <v>6.1499063999999999</v>
      </c>
      <c r="Z67" s="211">
        <v>4.9937239968</v>
      </c>
      <c r="AA67" s="244">
        <v>3.9051905640000002</v>
      </c>
      <c r="AB67" s="256">
        <v>29643.075000000001</v>
      </c>
      <c r="AC67" s="93">
        <v>30153.584999999999</v>
      </c>
      <c r="AD67" s="103">
        <v>31209.255000000001</v>
      </c>
    </row>
    <row r="68" spans="1:30" s="18" customFormat="1" ht="22.5" customHeight="1">
      <c r="A68" s="19">
        <v>2250</v>
      </c>
      <c r="B68" s="20" t="s">
        <v>68</v>
      </c>
      <c r="C68" s="342"/>
      <c r="D68" s="215">
        <v>3.2033399999999999</v>
      </c>
      <c r="E68" s="211">
        <v>2.60111208</v>
      </c>
      <c r="F68" s="244">
        <v>2.0341209</v>
      </c>
      <c r="G68" s="242">
        <v>15972.000000000002</v>
      </c>
      <c r="H68" s="94">
        <v>16452.370000000003</v>
      </c>
      <c r="I68" s="106">
        <v>17572.830000000002</v>
      </c>
      <c r="J68" s="309"/>
      <c r="K68" s="215">
        <v>3.2674067999999998</v>
      </c>
      <c r="L68" s="211">
        <v>2.6531343216000001</v>
      </c>
      <c r="M68" s="244">
        <v>2.0748033179999998</v>
      </c>
      <c r="N68" s="242">
        <v>19328.925000000003</v>
      </c>
      <c r="O68" s="94">
        <v>19770.134999999998</v>
      </c>
      <c r="P68" s="106">
        <v>20799.240000000002</v>
      </c>
      <c r="Q68" s="309"/>
      <c r="R68" s="209">
        <v>6.3417200000000005</v>
      </c>
      <c r="S68" s="211">
        <v>5.1494766400000005</v>
      </c>
      <c r="T68" s="244">
        <v>4.0269922000000005</v>
      </c>
      <c r="U68" s="248">
        <v>28165.170000000002</v>
      </c>
      <c r="V68" s="115">
        <v>28833.090000000004</v>
      </c>
      <c r="W68" s="116">
        <v>29982.590000000004</v>
      </c>
      <c r="X68" s="309"/>
      <c r="Y68" s="215">
        <v>6.4685544000000004</v>
      </c>
      <c r="Z68" s="211">
        <v>5.2524661728000011</v>
      </c>
      <c r="AA68" s="244">
        <v>4.107532044</v>
      </c>
      <c r="AB68" s="247">
        <v>30813.090000000004</v>
      </c>
      <c r="AC68" s="95">
        <v>31324.755000000001</v>
      </c>
      <c r="AD68" s="96">
        <v>32428.935000000001</v>
      </c>
    </row>
    <row r="69" spans="1:30" s="18" customFormat="1" ht="13.5" customHeight="1">
      <c r="A69" s="19">
        <v>2350</v>
      </c>
      <c r="B69" s="20" t="s">
        <v>69</v>
      </c>
      <c r="C69" s="342"/>
      <c r="D69" s="215">
        <v>3.3611399999999998</v>
      </c>
      <c r="E69" s="211">
        <v>2.72924568</v>
      </c>
      <c r="F69" s="244">
        <v>2.1343239000000001</v>
      </c>
      <c r="G69" s="242">
        <v>16494.72</v>
      </c>
      <c r="H69" s="94">
        <v>16975.09</v>
      </c>
      <c r="I69" s="106">
        <v>18095.550000000003</v>
      </c>
      <c r="J69" s="309"/>
      <c r="K69" s="215">
        <v>3.4283627999999999</v>
      </c>
      <c r="L69" s="211">
        <v>2.7838305936000003</v>
      </c>
      <c r="M69" s="244">
        <v>2.1770103779999999</v>
      </c>
      <c r="N69" s="242">
        <v>19935.300000000003</v>
      </c>
      <c r="O69" s="94">
        <v>20376.509999999998</v>
      </c>
      <c r="P69" s="106">
        <v>21405.615000000002</v>
      </c>
      <c r="Q69" s="309"/>
      <c r="R69" s="209">
        <v>6.6541199999999998</v>
      </c>
      <c r="S69" s="211">
        <v>5.4031454400000003</v>
      </c>
      <c r="T69" s="244">
        <v>4.2253661999999998</v>
      </c>
      <c r="U69" s="248">
        <v>29019.43</v>
      </c>
      <c r="V69" s="115">
        <v>29687.350000000002</v>
      </c>
      <c r="W69" s="116">
        <v>30836.850000000002</v>
      </c>
      <c r="X69" s="309"/>
      <c r="Y69" s="215">
        <v>6.7872024</v>
      </c>
      <c r="Z69" s="211">
        <v>5.5112083488000003</v>
      </c>
      <c r="AA69" s="244">
        <v>4.3098735240000003</v>
      </c>
      <c r="AB69" s="247">
        <v>31802.925000000003</v>
      </c>
      <c r="AC69" s="95">
        <v>32313.435000000001</v>
      </c>
      <c r="AD69" s="96">
        <v>33369.105000000003</v>
      </c>
    </row>
    <row r="70" spans="1:30" s="18" customFormat="1" ht="11.25">
      <c r="A70" s="19">
        <v>2450</v>
      </c>
      <c r="B70" s="20" t="s">
        <v>70</v>
      </c>
      <c r="C70" s="342"/>
      <c r="D70" s="215">
        <v>3.5189399999999997</v>
      </c>
      <c r="E70" s="211">
        <v>2.85737928</v>
      </c>
      <c r="F70" s="244">
        <v>2.2345268999999996</v>
      </c>
      <c r="G70" s="242">
        <v>17017.440000000002</v>
      </c>
      <c r="H70" s="94">
        <v>17497.810000000001</v>
      </c>
      <c r="I70" s="106">
        <v>18618.270000000004</v>
      </c>
      <c r="J70" s="309"/>
      <c r="K70" s="215">
        <v>3.5893187999999996</v>
      </c>
      <c r="L70" s="211">
        <v>2.9145268656000001</v>
      </c>
      <c r="M70" s="244">
        <v>2.2792174379999999</v>
      </c>
      <c r="N70" s="242">
        <v>20540.520000000004</v>
      </c>
      <c r="O70" s="94">
        <v>20981.73</v>
      </c>
      <c r="P70" s="106">
        <v>22010.834999999999</v>
      </c>
      <c r="Q70" s="309"/>
      <c r="R70" s="209">
        <v>6.96652</v>
      </c>
      <c r="S70" s="211">
        <v>5.6568142400000001</v>
      </c>
      <c r="T70" s="244">
        <v>4.4237402000000001</v>
      </c>
      <c r="U70" s="248">
        <v>30182.240000000005</v>
      </c>
      <c r="V70" s="115">
        <v>30850.16</v>
      </c>
      <c r="W70" s="116">
        <v>31999.66</v>
      </c>
      <c r="X70" s="309"/>
      <c r="Y70" s="215">
        <v>7.1058504000000005</v>
      </c>
      <c r="Z70" s="211">
        <v>5.7699505248000005</v>
      </c>
      <c r="AA70" s="244">
        <v>4.5122150040000006</v>
      </c>
      <c r="AB70" s="247">
        <v>32972.94</v>
      </c>
      <c r="AC70" s="95">
        <v>33484.605000000003</v>
      </c>
      <c r="AD70" s="96">
        <v>34588.785000000003</v>
      </c>
    </row>
    <row r="71" spans="1:30" s="18" customFormat="1" ht="12" thickBot="1">
      <c r="A71" s="21">
        <v>2550</v>
      </c>
      <c r="B71" s="22" t="s">
        <v>71</v>
      </c>
      <c r="C71" s="343"/>
      <c r="D71" s="216">
        <v>3.6767400000000001</v>
      </c>
      <c r="E71" s="212">
        <v>2.9855128800000004</v>
      </c>
      <c r="F71" s="245">
        <v>2.3347299000000001</v>
      </c>
      <c r="G71" s="243">
        <v>17540.160000000003</v>
      </c>
      <c r="H71" s="98">
        <v>18020.53</v>
      </c>
      <c r="I71" s="107">
        <v>19041.770000000004</v>
      </c>
      <c r="J71" s="310"/>
      <c r="K71" s="216">
        <v>3.7502748000000001</v>
      </c>
      <c r="L71" s="212">
        <v>3.0452231376000003</v>
      </c>
      <c r="M71" s="245">
        <v>2.3814244980000003</v>
      </c>
      <c r="N71" s="243">
        <v>21145.74</v>
      </c>
      <c r="O71" s="98">
        <v>21586.95</v>
      </c>
      <c r="P71" s="107">
        <v>22616.055</v>
      </c>
      <c r="Q71" s="310"/>
      <c r="R71" s="210">
        <v>7.2789200000000003</v>
      </c>
      <c r="S71" s="212">
        <v>5.9104830400000008</v>
      </c>
      <c r="T71" s="245">
        <v>4.6221142000000004</v>
      </c>
      <c r="U71" s="249">
        <v>30992.940000000002</v>
      </c>
      <c r="V71" s="118">
        <v>31660.86</v>
      </c>
      <c r="W71" s="119">
        <v>32809.15</v>
      </c>
      <c r="X71" s="310"/>
      <c r="Y71" s="216">
        <v>7.4244984000000001</v>
      </c>
      <c r="Z71" s="212">
        <v>6.0286927008000006</v>
      </c>
      <c r="AA71" s="245">
        <v>4.714556484</v>
      </c>
      <c r="AB71" s="250">
        <v>33913.11</v>
      </c>
      <c r="AC71" s="99">
        <v>34423.620000000003</v>
      </c>
      <c r="AD71" s="100">
        <v>35479.29</v>
      </c>
    </row>
    <row r="72" spans="1:30" s="18" customFormat="1">
      <c r="A72" s="42"/>
      <c r="B72" s="42"/>
      <c r="C72" s="26"/>
      <c r="D72" s="284"/>
      <c r="E72" s="284"/>
      <c r="F72" s="284"/>
      <c r="G72" s="123"/>
      <c r="H72" s="123"/>
      <c r="I72" s="123"/>
      <c r="J72" s="183"/>
      <c r="K72" s="284"/>
      <c r="L72" s="284"/>
      <c r="M72" s="284"/>
      <c r="N72" s="123"/>
      <c r="O72" s="123"/>
      <c r="P72" s="123"/>
      <c r="Q72" s="183"/>
      <c r="R72" s="285"/>
      <c r="S72" s="284"/>
      <c r="T72" s="284"/>
      <c r="U72" s="132"/>
      <c r="V72" s="132"/>
      <c r="W72" s="132"/>
      <c r="X72" s="183"/>
      <c r="Y72" s="284"/>
      <c r="Z72" s="284"/>
      <c r="AA72" s="284"/>
      <c r="AB72" s="135"/>
      <c r="AC72" s="135"/>
      <c r="AD72" s="135"/>
    </row>
    <row r="73" spans="1:30" s="18" customFormat="1" ht="12.75" customHeight="1">
      <c r="A73" s="42"/>
      <c r="B73" s="42"/>
      <c r="C73" s="26"/>
      <c r="D73" s="284"/>
      <c r="E73" s="284"/>
      <c r="F73" s="284"/>
      <c r="G73" s="123"/>
      <c r="H73" s="123"/>
      <c r="I73" s="123"/>
      <c r="J73" s="183"/>
      <c r="K73" s="284"/>
      <c r="L73" s="284"/>
      <c r="M73" s="284"/>
      <c r="N73" s="123"/>
      <c r="O73" s="123"/>
      <c r="P73" s="123"/>
      <c r="Q73" s="183"/>
      <c r="R73" s="285"/>
      <c r="S73" s="284"/>
      <c r="T73" s="284"/>
      <c r="U73" s="132"/>
      <c r="V73" s="132"/>
      <c r="W73" s="132"/>
      <c r="X73" s="183"/>
      <c r="Y73" s="284"/>
      <c r="Z73" s="284"/>
      <c r="AA73" s="284"/>
      <c r="AB73" s="135"/>
      <c r="AC73" s="135"/>
      <c r="AD73" s="135"/>
    </row>
    <row r="74" spans="1:30" s="18" customFormat="1" ht="12" thickBot="1">
      <c r="A74" s="42"/>
      <c r="B74" s="42"/>
      <c r="C74" s="26"/>
      <c r="D74" s="136"/>
      <c r="E74" s="136"/>
      <c r="F74" s="136"/>
      <c r="G74" s="123"/>
      <c r="H74" s="123"/>
      <c r="I74" s="123"/>
      <c r="J74" s="26"/>
      <c r="K74" s="136"/>
      <c r="L74" s="136"/>
      <c r="M74" s="136"/>
      <c r="N74" s="123"/>
      <c r="O74" s="123"/>
      <c r="P74" s="123"/>
      <c r="Q74" s="26"/>
      <c r="R74" s="131"/>
      <c r="S74" s="136"/>
      <c r="T74" s="136"/>
      <c r="U74" s="132"/>
      <c r="V74" s="132"/>
      <c r="W74" s="132"/>
      <c r="X74" s="132"/>
      <c r="Y74" s="136"/>
      <c r="Z74" s="136"/>
      <c r="AA74" s="136"/>
      <c r="AB74" s="135"/>
      <c r="AC74" s="135"/>
      <c r="AD74" s="135"/>
    </row>
    <row r="75" spans="1:30" s="18" customFormat="1" ht="16.5" thickBot="1">
      <c r="A75" s="316" t="s">
        <v>2</v>
      </c>
      <c r="B75" s="341" t="s">
        <v>4</v>
      </c>
      <c r="C75" s="323" t="s">
        <v>72</v>
      </c>
      <c r="D75" s="322"/>
      <c r="E75" s="322"/>
      <c r="F75" s="322"/>
      <c r="G75" s="322"/>
      <c r="H75" s="322"/>
      <c r="I75" s="322"/>
      <c r="J75" s="323"/>
      <c r="K75" s="322"/>
      <c r="L75" s="322"/>
      <c r="M75" s="322"/>
      <c r="N75" s="322"/>
      <c r="O75" s="322"/>
      <c r="P75" s="322"/>
      <c r="Q75" s="323"/>
      <c r="R75" s="322"/>
      <c r="S75" s="322"/>
      <c r="T75" s="322"/>
      <c r="U75" s="322"/>
      <c r="V75" s="322"/>
      <c r="W75" s="322"/>
      <c r="X75" s="323"/>
      <c r="Y75" s="323"/>
      <c r="Z75" s="323"/>
      <c r="AA75" s="323"/>
      <c r="AB75" s="323"/>
      <c r="AC75" s="323"/>
      <c r="AD75" s="330"/>
    </row>
    <row r="76" spans="1:30" s="18" customFormat="1" ht="12.75" customHeight="1">
      <c r="A76" s="317"/>
      <c r="B76" s="329"/>
      <c r="C76" s="354"/>
      <c r="D76" s="300" t="s">
        <v>5</v>
      </c>
      <c r="E76" s="301"/>
      <c r="F76" s="301"/>
      <c r="G76" s="301"/>
      <c r="H76" s="301"/>
      <c r="I76" s="302"/>
      <c r="J76" s="355"/>
      <c r="K76" s="300" t="s">
        <v>6</v>
      </c>
      <c r="L76" s="301"/>
      <c r="M76" s="301"/>
      <c r="N76" s="301"/>
      <c r="O76" s="301"/>
      <c r="P76" s="302"/>
      <c r="Q76" s="355"/>
      <c r="R76" s="300" t="s">
        <v>5</v>
      </c>
      <c r="S76" s="301"/>
      <c r="T76" s="301"/>
      <c r="U76" s="301"/>
      <c r="V76" s="301"/>
      <c r="W76" s="302"/>
      <c r="X76" s="331"/>
      <c r="Y76" s="325" t="s">
        <v>6</v>
      </c>
      <c r="Z76" s="325"/>
      <c r="AA76" s="325"/>
      <c r="AB76" s="325"/>
      <c r="AC76" s="325"/>
      <c r="AD76" s="326"/>
    </row>
    <row r="77" spans="1:30" s="18" customFormat="1" ht="44.25" customHeight="1">
      <c r="A77" s="317"/>
      <c r="B77" s="329"/>
      <c r="C77" s="305"/>
      <c r="D77" s="303" t="s">
        <v>404</v>
      </c>
      <c r="E77" s="291" t="s">
        <v>405</v>
      </c>
      <c r="F77" s="291" t="s">
        <v>406</v>
      </c>
      <c r="G77" s="147" t="s">
        <v>7</v>
      </c>
      <c r="H77" s="147" t="s">
        <v>8</v>
      </c>
      <c r="I77" s="148" t="s">
        <v>9</v>
      </c>
      <c r="J77" s="332"/>
      <c r="K77" s="303" t="s">
        <v>404</v>
      </c>
      <c r="L77" s="291" t="s">
        <v>405</v>
      </c>
      <c r="M77" s="291" t="s">
        <v>406</v>
      </c>
      <c r="N77" s="9" t="s">
        <v>7</v>
      </c>
      <c r="O77" s="9" t="s">
        <v>8</v>
      </c>
      <c r="P77" s="12" t="s">
        <v>9</v>
      </c>
      <c r="Q77" s="332"/>
      <c r="R77" s="303" t="s">
        <v>404</v>
      </c>
      <c r="S77" s="291" t="s">
        <v>405</v>
      </c>
      <c r="T77" s="291" t="s">
        <v>406</v>
      </c>
      <c r="U77" s="149" t="s">
        <v>7</v>
      </c>
      <c r="V77" s="149" t="s">
        <v>8</v>
      </c>
      <c r="W77" s="150" t="s">
        <v>9</v>
      </c>
      <c r="X77" s="332"/>
      <c r="Y77" s="291" t="s">
        <v>404</v>
      </c>
      <c r="Z77" s="291" t="s">
        <v>405</v>
      </c>
      <c r="AA77" s="291" t="s">
        <v>406</v>
      </c>
      <c r="AB77" s="147" t="s">
        <v>7</v>
      </c>
      <c r="AC77" s="147" t="s">
        <v>8</v>
      </c>
      <c r="AD77" s="148" t="s">
        <v>9</v>
      </c>
    </row>
    <row r="78" spans="1:30" s="18" customFormat="1" ht="12.75" customHeight="1">
      <c r="A78" s="317"/>
      <c r="B78" s="329"/>
      <c r="C78" s="305"/>
      <c r="D78" s="304"/>
      <c r="E78" s="292"/>
      <c r="F78" s="292"/>
      <c r="G78" s="10" t="s">
        <v>48</v>
      </c>
      <c r="H78" s="10" t="s">
        <v>11</v>
      </c>
      <c r="I78" s="11" t="s">
        <v>12</v>
      </c>
      <c r="J78" s="332"/>
      <c r="K78" s="304"/>
      <c r="L78" s="292"/>
      <c r="M78" s="292"/>
      <c r="N78" s="10" t="s">
        <v>13</v>
      </c>
      <c r="O78" s="10" t="s">
        <v>14</v>
      </c>
      <c r="P78" s="11" t="s">
        <v>15</v>
      </c>
      <c r="Q78" s="332"/>
      <c r="R78" s="304"/>
      <c r="S78" s="292"/>
      <c r="T78" s="292"/>
      <c r="U78" s="14" t="s">
        <v>16</v>
      </c>
      <c r="V78" s="14" t="s">
        <v>17</v>
      </c>
      <c r="W78" s="15" t="s">
        <v>18</v>
      </c>
      <c r="X78" s="332"/>
      <c r="Y78" s="292"/>
      <c r="Z78" s="292"/>
      <c r="AA78" s="292"/>
      <c r="AB78" s="10" t="s">
        <v>19</v>
      </c>
      <c r="AC78" s="10" t="s">
        <v>20</v>
      </c>
      <c r="AD78" s="11" t="s">
        <v>21</v>
      </c>
    </row>
    <row r="79" spans="1:30" s="18" customFormat="1" ht="12.75" customHeight="1">
      <c r="A79" s="317"/>
      <c r="B79" s="329"/>
      <c r="C79" s="305"/>
      <c r="D79" s="304"/>
      <c r="E79" s="292"/>
      <c r="F79" s="292"/>
      <c r="G79" s="295" t="s">
        <v>395</v>
      </c>
      <c r="H79" s="295"/>
      <c r="I79" s="296"/>
      <c r="J79" s="332"/>
      <c r="K79" s="304"/>
      <c r="L79" s="292"/>
      <c r="M79" s="292"/>
      <c r="N79" s="295" t="s">
        <v>396</v>
      </c>
      <c r="O79" s="295"/>
      <c r="P79" s="296"/>
      <c r="Q79" s="332"/>
      <c r="R79" s="304"/>
      <c r="S79" s="292"/>
      <c r="T79" s="292"/>
      <c r="U79" s="297" t="s">
        <v>397</v>
      </c>
      <c r="V79" s="297"/>
      <c r="W79" s="298"/>
      <c r="X79" s="332"/>
      <c r="Y79" s="292"/>
      <c r="Z79" s="292"/>
      <c r="AA79" s="292"/>
      <c r="AB79" s="295" t="s">
        <v>398</v>
      </c>
      <c r="AC79" s="295"/>
      <c r="AD79" s="296"/>
    </row>
    <row r="80" spans="1:30" s="18" customFormat="1" ht="12.75" customHeight="1" thickBot="1">
      <c r="A80" s="317"/>
      <c r="B80" s="329"/>
      <c r="C80" s="305"/>
      <c r="D80" s="304"/>
      <c r="E80" s="292"/>
      <c r="F80" s="292"/>
      <c r="G80" s="293" t="s">
        <v>24</v>
      </c>
      <c r="H80" s="293"/>
      <c r="I80" s="294"/>
      <c r="J80" s="332"/>
      <c r="K80" s="304"/>
      <c r="L80" s="292"/>
      <c r="M80" s="292"/>
      <c r="N80" s="293" t="s">
        <v>24</v>
      </c>
      <c r="O80" s="293"/>
      <c r="P80" s="294"/>
      <c r="Q80" s="332"/>
      <c r="R80" s="304"/>
      <c r="S80" s="292"/>
      <c r="T80" s="292"/>
      <c r="U80" s="293" t="s">
        <v>24</v>
      </c>
      <c r="V80" s="293"/>
      <c r="W80" s="294"/>
      <c r="X80" s="332"/>
      <c r="Y80" s="292"/>
      <c r="Z80" s="292"/>
      <c r="AA80" s="292"/>
      <c r="AB80" s="293" t="s">
        <v>24</v>
      </c>
      <c r="AC80" s="293"/>
      <c r="AD80" s="294"/>
    </row>
    <row r="81" spans="1:30" s="18" customFormat="1" ht="12.75" customHeight="1">
      <c r="A81" s="138">
        <v>450</v>
      </c>
      <c r="B81" s="126" t="s">
        <v>74</v>
      </c>
      <c r="C81" s="305"/>
      <c r="D81" s="215">
        <v>0.43217</v>
      </c>
      <c r="E81" s="211">
        <v>0.35092204000000005</v>
      </c>
      <c r="F81" s="244">
        <v>0.27442794999999998</v>
      </c>
      <c r="G81" s="240">
        <v>6040.3200000000006</v>
      </c>
      <c r="H81" s="92">
        <v>6523.1100000000006</v>
      </c>
      <c r="I81" s="241">
        <v>7645.99</v>
      </c>
      <c r="J81" s="332"/>
      <c r="K81" s="215">
        <v>0.44081340000000002</v>
      </c>
      <c r="L81" s="211">
        <v>0.35794048080000002</v>
      </c>
      <c r="M81" s="244">
        <v>0.27991650900000004</v>
      </c>
      <c r="N81" s="240">
        <v>7587.1950000000006</v>
      </c>
      <c r="O81" s="92">
        <v>8046.8850000000011</v>
      </c>
      <c r="P81" s="241">
        <v>9050.58</v>
      </c>
      <c r="Q81" s="332"/>
      <c r="R81" s="208">
        <v>0.85560000000000003</v>
      </c>
      <c r="S81" s="211">
        <v>0.69474720000000012</v>
      </c>
      <c r="T81" s="244">
        <v>0.54330600000000007</v>
      </c>
      <c r="U81" s="253">
        <v>9586.83</v>
      </c>
      <c r="V81" s="229">
        <v>10239.020000000002</v>
      </c>
      <c r="W81" s="230">
        <v>11360.69</v>
      </c>
      <c r="X81" s="332"/>
      <c r="Y81" s="129">
        <v>0.87271200000000004</v>
      </c>
      <c r="Z81" s="211">
        <v>0.70864214400000003</v>
      </c>
      <c r="AA81" s="244">
        <v>0.55417212000000005</v>
      </c>
      <c r="AB81" s="246">
        <v>10294.515000000001</v>
      </c>
      <c r="AC81" s="232">
        <v>10761.135000000002</v>
      </c>
      <c r="AD81" s="233">
        <v>11763.675000000001</v>
      </c>
    </row>
    <row r="82" spans="1:30" s="18" customFormat="1" ht="12.75" customHeight="1">
      <c r="A82" s="19">
        <v>550</v>
      </c>
      <c r="B82" s="20" t="s">
        <v>75</v>
      </c>
      <c r="C82" s="305"/>
      <c r="D82" s="215">
        <v>0.62007000000000001</v>
      </c>
      <c r="E82" s="211">
        <v>0.50349684000000006</v>
      </c>
      <c r="F82" s="244">
        <v>0.39374445000000002</v>
      </c>
      <c r="G82" s="242">
        <v>6518.27</v>
      </c>
      <c r="H82" s="94">
        <v>6999.85</v>
      </c>
      <c r="I82" s="106">
        <v>8123.9400000000005</v>
      </c>
      <c r="J82" s="332"/>
      <c r="K82" s="215">
        <v>0.63247140000000002</v>
      </c>
      <c r="L82" s="211">
        <v>0.51356677680000007</v>
      </c>
      <c r="M82" s="244">
        <v>0.40161933900000002</v>
      </c>
      <c r="N82" s="242">
        <v>8154.3000000000011</v>
      </c>
      <c r="O82" s="94">
        <v>8613.99</v>
      </c>
      <c r="P82" s="106">
        <v>9617.6850000000013</v>
      </c>
      <c r="Q82" s="332"/>
      <c r="R82" s="208">
        <v>1.2276</v>
      </c>
      <c r="S82" s="211">
        <v>0.99681120000000012</v>
      </c>
      <c r="T82" s="244">
        <v>0.77952600000000005</v>
      </c>
      <c r="U82" s="247">
        <v>10406</v>
      </c>
      <c r="V82" s="95">
        <v>11058.19</v>
      </c>
      <c r="W82" s="96">
        <v>12179.86</v>
      </c>
      <c r="X82" s="332"/>
      <c r="Y82" s="129">
        <v>1.2521519999999999</v>
      </c>
      <c r="Z82" s="211">
        <v>1.0167474240000001</v>
      </c>
      <c r="AA82" s="244">
        <v>0.79511651999999999</v>
      </c>
      <c r="AB82" s="247">
        <v>11197.725</v>
      </c>
      <c r="AC82" s="95">
        <v>11663.19</v>
      </c>
      <c r="AD82" s="96">
        <v>12665.73</v>
      </c>
    </row>
    <row r="83" spans="1:30" s="18" customFormat="1" ht="12.75" customHeight="1">
      <c r="A83" s="19">
        <v>650</v>
      </c>
      <c r="B83" s="20" t="s">
        <v>76</v>
      </c>
      <c r="C83" s="305"/>
      <c r="D83" s="215">
        <v>0.80796999999999997</v>
      </c>
      <c r="E83" s="211">
        <v>0.65607164000000007</v>
      </c>
      <c r="F83" s="244">
        <v>0.51306094999999996</v>
      </c>
      <c r="G83" s="242">
        <v>6995.0100000000011</v>
      </c>
      <c r="H83" s="94">
        <v>7476.59</v>
      </c>
      <c r="I83" s="106">
        <v>8600.68</v>
      </c>
      <c r="J83" s="332"/>
      <c r="K83" s="215">
        <v>0.82412940000000001</v>
      </c>
      <c r="L83" s="211">
        <v>0.66919307280000007</v>
      </c>
      <c r="M83" s="244">
        <v>0.52332216900000006</v>
      </c>
      <c r="N83" s="242">
        <v>8721.4050000000007</v>
      </c>
      <c r="O83" s="94">
        <v>9181.0950000000012</v>
      </c>
      <c r="P83" s="106">
        <v>10184.790000000001</v>
      </c>
      <c r="Q83" s="332"/>
      <c r="R83" s="208">
        <v>1.5996000000000001</v>
      </c>
      <c r="S83" s="211">
        <v>1.2988752000000001</v>
      </c>
      <c r="T83" s="244">
        <v>1.015746</v>
      </c>
      <c r="U83" s="247">
        <v>11499.84</v>
      </c>
      <c r="V83" s="95">
        <v>12152.03</v>
      </c>
      <c r="W83" s="96">
        <v>13272.49</v>
      </c>
      <c r="X83" s="332"/>
      <c r="Y83" s="129">
        <v>1.6315920000000002</v>
      </c>
      <c r="Z83" s="211">
        <v>1.3248527040000002</v>
      </c>
      <c r="AA83" s="244">
        <v>1.0360609200000002</v>
      </c>
      <c r="AB83" s="247">
        <v>12216.435000000001</v>
      </c>
      <c r="AC83" s="95">
        <v>12683.055</v>
      </c>
      <c r="AD83" s="96">
        <v>13685.595000000001</v>
      </c>
    </row>
    <row r="84" spans="1:30" s="18" customFormat="1" ht="12.75" customHeight="1">
      <c r="A84" s="19">
        <v>750</v>
      </c>
      <c r="B84" s="20" t="s">
        <v>77</v>
      </c>
      <c r="C84" s="305"/>
      <c r="D84" s="215">
        <v>0.99587000000000003</v>
      </c>
      <c r="E84" s="211">
        <v>0.80864644000000008</v>
      </c>
      <c r="F84" s="244">
        <v>0.63237745000000001</v>
      </c>
      <c r="G84" s="242">
        <v>7488.6900000000005</v>
      </c>
      <c r="H84" s="94">
        <v>7971.4800000000005</v>
      </c>
      <c r="I84" s="106">
        <v>9095.5700000000015</v>
      </c>
      <c r="J84" s="332"/>
      <c r="K84" s="215">
        <v>1.0157874</v>
      </c>
      <c r="L84" s="211">
        <v>0.82481936880000006</v>
      </c>
      <c r="M84" s="244">
        <v>0.64502499899999999</v>
      </c>
      <c r="N84" s="242">
        <v>9288.510000000002</v>
      </c>
      <c r="O84" s="94">
        <v>9748.2000000000007</v>
      </c>
      <c r="P84" s="106">
        <v>10751.895000000002</v>
      </c>
      <c r="Q84" s="332"/>
      <c r="R84" s="208">
        <v>1.9716</v>
      </c>
      <c r="S84" s="211">
        <v>1.6009392000000002</v>
      </c>
      <c r="T84" s="244">
        <v>1.2519660000000001</v>
      </c>
      <c r="U84" s="247">
        <v>12342.000000000002</v>
      </c>
      <c r="V84" s="95">
        <v>12994.19</v>
      </c>
      <c r="W84" s="96">
        <v>14114.650000000001</v>
      </c>
      <c r="X84" s="332"/>
      <c r="Y84" s="129">
        <v>2.0110320000000002</v>
      </c>
      <c r="Z84" s="211">
        <v>1.6329579840000001</v>
      </c>
      <c r="AA84" s="244">
        <v>1.2770053200000002</v>
      </c>
      <c r="AB84" s="247">
        <v>13207.425000000001</v>
      </c>
      <c r="AC84" s="95">
        <v>13672.890000000001</v>
      </c>
      <c r="AD84" s="96">
        <v>14675.43</v>
      </c>
    </row>
    <row r="85" spans="1:30" s="18" customFormat="1" ht="12.75" customHeight="1">
      <c r="A85" s="19">
        <v>850</v>
      </c>
      <c r="B85" s="20" t="s">
        <v>78</v>
      </c>
      <c r="C85" s="305"/>
      <c r="D85" s="215">
        <v>1.18377</v>
      </c>
      <c r="E85" s="211">
        <v>0.96122124000000009</v>
      </c>
      <c r="F85" s="244">
        <v>0.75169395000000006</v>
      </c>
      <c r="G85" s="242">
        <v>7966.64</v>
      </c>
      <c r="H85" s="94">
        <v>8448.2200000000012</v>
      </c>
      <c r="I85" s="106">
        <v>9572.3100000000013</v>
      </c>
      <c r="J85" s="332"/>
      <c r="K85" s="215">
        <v>1.2074453999999999</v>
      </c>
      <c r="L85" s="211">
        <v>0.98044566479999995</v>
      </c>
      <c r="M85" s="244">
        <v>0.76672782899999992</v>
      </c>
      <c r="N85" s="242">
        <v>9855.6149999999998</v>
      </c>
      <c r="O85" s="94">
        <v>10315.305</v>
      </c>
      <c r="P85" s="106">
        <v>11319.000000000002</v>
      </c>
      <c r="Q85" s="332"/>
      <c r="R85" s="208">
        <v>2.3436000000000003</v>
      </c>
      <c r="S85" s="211">
        <v>1.9030032000000003</v>
      </c>
      <c r="T85" s="244">
        <v>1.4881860000000002</v>
      </c>
      <c r="U85" s="247">
        <v>13265.23</v>
      </c>
      <c r="V85" s="95">
        <v>13917.420000000002</v>
      </c>
      <c r="W85" s="96">
        <v>15039.09</v>
      </c>
      <c r="X85" s="332"/>
      <c r="Y85" s="129">
        <v>2.3904720000000004</v>
      </c>
      <c r="Z85" s="211">
        <v>1.9410632640000005</v>
      </c>
      <c r="AA85" s="244">
        <v>1.5179497200000003</v>
      </c>
      <c r="AB85" s="247">
        <v>14080.605</v>
      </c>
      <c r="AC85" s="95">
        <v>14547.225</v>
      </c>
      <c r="AD85" s="96">
        <v>15549.765000000001</v>
      </c>
    </row>
    <row r="86" spans="1:30" s="18" customFormat="1" ht="12.75" customHeight="1">
      <c r="A86" s="19">
        <v>950</v>
      </c>
      <c r="B86" s="20" t="s">
        <v>79</v>
      </c>
      <c r="C86" s="305"/>
      <c r="D86" s="215">
        <v>1.3716699999999999</v>
      </c>
      <c r="E86" s="211">
        <v>1.11379604</v>
      </c>
      <c r="F86" s="244">
        <v>0.87101044999999999</v>
      </c>
      <c r="G86" s="242">
        <v>8460.32</v>
      </c>
      <c r="H86" s="94">
        <v>8941.9000000000015</v>
      </c>
      <c r="I86" s="106">
        <v>10065.99</v>
      </c>
      <c r="J86" s="332"/>
      <c r="K86" s="215">
        <v>1.3991034</v>
      </c>
      <c r="L86" s="211">
        <v>1.1360719608000001</v>
      </c>
      <c r="M86" s="244">
        <v>0.88843065899999996</v>
      </c>
      <c r="N86" s="242">
        <v>10422.720000000001</v>
      </c>
      <c r="O86" s="94">
        <v>10882.410000000002</v>
      </c>
      <c r="P86" s="106">
        <v>11886.105</v>
      </c>
      <c r="Q86" s="332"/>
      <c r="R86" s="208">
        <v>2.7156000000000002</v>
      </c>
      <c r="S86" s="211">
        <v>2.2050672000000002</v>
      </c>
      <c r="T86" s="244">
        <v>1.7244060000000001</v>
      </c>
      <c r="U86" s="247">
        <v>14360.28</v>
      </c>
      <c r="V86" s="95">
        <v>15012.470000000001</v>
      </c>
      <c r="W86" s="96">
        <v>16134.140000000001</v>
      </c>
      <c r="X86" s="332"/>
      <c r="Y86" s="129">
        <v>2.7699120000000002</v>
      </c>
      <c r="Z86" s="211">
        <v>2.2491685440000002</v>
      </c>
      <c r="AA86" s="244">
        <v>1.7588941200000001</v>
      </c>
      <c r="AB86" s="247">
        <v>15129.345000000001</v>
      </c>
      <c r="AC86" s="95">
        <v>15594.810000000001</v>
      </c>
      <c r="AD86" s="96">
        <v>16597.350000000002</v>
      </c>
    </row>
    <row r="87" spans="1:30" s="18" customFormat="1" ht="12.75" customHeight="1">
      <c r="A87" s="19">
        <v>1050</v>
      </c>
      <c r="B87" s="20" t="s">
        <v>80</v>
      </c>
      <c r="C87" s="305"/>
      <c r="D87" s="215">
        <v>1.5595700000000001</v>
      </c>
      <c r="E87" s="211">
        <v>1.2663708400000002</v>
      </c>
      <c r="F87" s="244">
        <v>0.99032695000000004</v>
      </c>
      <c r="G87" s="242">
        <v>8955.2100000000009</v>
      </c>
      <c r="H87" s="94">
        <v>9436.7900000000009</v>
      </c>
      <c r="I87" s="106">
        <v>10560.88</v>
      </c>
      <c r="J87" s="332"/>
      <c r="K87" s="215">
        <v>1.5907614000000001</v>
      </c>
      <c r="L87" s="211">
        <v>1.2916982568000002</v>
      </c>
      <c r="M87" s="244">
        <v>1.010133489</v>
      </c>
      <c r="N87" s="242">
        <v>10989.825000000001</v>
      </c>
      <c r="O87" s="94">
        <v>11449.515000000001</v>
      </c>
      <c r="P87" s="106">
        <v>12453.210000000001</v>
      </c>
      <c r="Q87" s="332"/>
      <c r="R87" s="208">
        <v>3.0876000000000001</v>
      </c>
      <c r="S87" s="211">
        <v>2.5071312000000003</v>
      </c>
      <c r="T87" s="244">
        <v>1.9606260000000002</v>
      </c>
      <c r="U87" s="247">
        <v>15429.920000000002</v>
      </c>
      <c r="V87" s="95">
        <v>16082.110000000002</v>
      </c>
      <c r="W87" s="96">
        <v>17202.570000000003</v>
      </c>
      <c r="X87" s="332"/>
      <c r="Y87" s="129">
        <v>3.1493519999999999</v>
      </c>
      <c r="Z87" s="211">
        <v>2.5572738240000001</v>
      </c>
      <c r="AA87" s="244">
        <v>1.99983852</v>
      </c>
      <c r="AB87" s="247">
        <v>16148.055</v>
      </c>
      <c r="AC87" s="95">
        <v>16614.675000000003</v>
      </c>
      <c r="AD87" s="96">
        <v>17617.215</v>
      </c>
    </row>
    <row r="88" spans="1:30" s="18" customFormat="1" ht="12.75" customHeight="1">
      <c r="A88" s="19">
        <v>1150</v>
      </c>
      <c r="B88" s="20" t="s">
        <v>81</v>
      </c>
      <c r="C88" s="305"/>
      <c r="D88" s="215">
        <v>1.7474700000000001</v>
      </c>
      <c r="E88" s="211">
        <v>1.4189456400000002</v>
      </c>
      <c r="F88" s="244">
        <v>1.1096434500000001</v>
      </c>
      <c r="G88" s="242">
        <v>9661.85</v>
      </c>
      <c r="H88" s="94">
        <v>10155.530000000001</v>
      </c>
      <c r="I88" s="106">
        <v>11307.45</v>
      </c>
      <c r="J88" s="332"/>
      <c r="K88" s="215">
        <v>1.7824194</v>
      </c>
      <c r="L88" s="211">
        <v>1.4473245528000001</v>
      </c>
      <c r="M88" s="244">
        <v>1.131836319</v>
      </c>
      <c r="N88" s="242">
        <v>11838.750000000002</v>
      </c>
      <c r="O88" s="94">
        <v>12309.99</v>
      </c>
      <c r="P88" s="106">
        <v>13337.94</v>
      </c>
      <c r="Q88" s="332"/>
      <c r="R88" s="209">
        <v>3.4596</v>
      </c>
      <c r="S88" s="211">
        <v>2.8091952</v>
      </c>
      <c r="T88" s="244">
        <v>2.1968459999999999</v>
      </c>
      <c r="U88" s="248">
        <v>16631.45</v>
      </c>
      <c r="V88" s="115">
        <v>17299.370000000003</v>
      </c>
      <c r="W88" s="116">
        <v>18447.66</v>
      </c>
      <c r="X88" s="332"/>
      <c r="Y88" s="129">
        <v>3.5287920000000002</v>
      </c>
      <c r="Z88" s="211">
        <v>2.8653791040000005</v>
      </c>
      <c r="AA88" s="244">
        <v>2.24078292</v>
      </c>
      <c r="AB88" s="247">
        <v>17467.065000000002</v>
      </c>
      <c r="AC88" s="95">
        <v>17944.080000000002</v>
      </c>
      <c r="AD88" s="96">
        <v>18972.030000000002</v>
      </c>
    </row>
    <row r="89" spans="1:30" s="18" customFormat="1" ht="12.75" customHeight="1">
      <c r="A89" s="19">
        <v>1250</v>
      </c>
      <c r="B89" s="20" t="s">
        <v>82</v>
      </c>
      <c r="C89" s="305"/>
      <c r="D89" s="215">
        <v>1.93537</v>
      </c>
      <c r="E89" s="211">
        <v>1.5715204400000002</v>
      </c>
      <c r="F89" s="244">
        <v>1.2289599500000001</v>
      </c>
      <c r="G89" s="242">
        <v>10168.84</v>
      </c>
      <c r="H89" s="94">
        <v>10662.520000000002</v>
      </c>
      <c r="I89" s="106">
        <v>11813.23</v>
      </c>
      <c r="J89" s="332"/>
      <c r="K89" s="215">
        <v>1.9740774000000001</v>
      </c>
      <c r="L89" s="211">
        <v>1.6029508488000002</v>
      </c>
      <c r="M89" s="244">
        <v>1.2535391490000001</v>
      </c>
      <c r="N89" s="242">
        <v>12419.715</v>
      </c>
      <c r="O89" s="94">
        <v>12890.955</v>
      </c>
      <c r="P89" s="106">
        <v>13918.905000000001</v>
      </c>
      <c r="Q89" s="332"/>
      <c r="R89" s="209">
        <v>3.8316000000000003</v>
      </c>
      <c r="S89" s="211">
        <v>3.1112592000000006</v>
      </c>
      <c r="T89" s="244">
        <v>2.4330660000000002</v>
      </c>
      <c r="U89" s="248">
        <v>17793.050000000003</v>
      </c>
      <c r="V89" s="115">
        <v>18460.97</v>
      </c>
      <c r="W89" s="116">
        <v>19609.259999999998</v>
      </c>
      <c r="X89" s="333"/>
      <c r="Y89" s="129">
        <v>3.9082320000000004</v>
      </c>
      <c r="Z89" s="211">
        <v>3.1734843840000004</v>
      </c>
      <c r="AA89" s="244">
        <v>2.4817273200000001</v>
      </c>
      <c r="AB89" s="247">
        <v>18630.150000000001</v>
      </c>
      <c r="AC89" s="95">
        <v>19108.320000000003</v>
      </c>
      <c r="AD89" s="96">
        <v>20135.115000000002</v>
      </c>
    </row>
    <row r="90" spans="1:30" s="18" customFormat="1" ht="12.75" customHeight="1">
      <c r="A90" s="19">
        <v>1350</v>
      </c>
      <c r="B90" s="20" t="s">
        <v>83</v>
      </c>
      <c r="C90" s="305"/>
      <c r="D90" s="215">
        <v>2.1232700000000002</v>
      </c>
      <c r="E90" s="211">
        <v>1.7240952400000003</v>
      </c>
      <c r="F90" s="244">
        <v>1.3482764500000002</v>
      </c>
      <c r="G90" s="242">
        <v>10675.83</v>
      </c>
      <c r="H90" s="94">
        <v>11169.510000000002</v>
      </c>
      <c r="I90" s="106">
        <v>12320.220000000001</v>
      </c>
      <c r="J90" s="332"/>
      <c r="K90" s="215">
        <v>2.1657354000000004</v>
      </c>
      <c r="L90" s="211">
        <v>1.7585771448000005</v>
      </c>
      <c r="M90" s="244">
        <v>1.3752419790000003</v>
      </c>
      <c r="N90" s="242">
        <v>13000.68</v>
      </c>
      <c r="O90" s="94">
        <v>13471.920000000002</v>
      </c>
      <c r="P90" s="106">
        <v>14499.870000000003</v>
      </c>
      <c r="Q90" s="332"/>
      <c r="R90" s="209">
        <v>4.2036000000000007</v>
      </c>
      <c r="S90" s="211">
        <v>3.4133232000000007</v>
      </c>
      <c r="T90" s="244">
        <v>2.6692860000000005</v>
      </c>
      <c r="U90" s="248">
        <v>18613.43</v>
      </c>
      <c r="V90" s="115">
        <v>19281.350000000002</v>
      </c>
      <c r="W90" s="116">
        <v>20429.640000000003</v>
      </c>
      <c r="X90" s="333"/>
      <c r="Y90" s="129">
        <v>4.2876720000000006</v>
      </c>
      <c r="Z90" s="211">
        <v>3.4815896640000008</v>
      </c>
      <c r="AA90" s="244">
        <v>2.7226717200000006</v>
      </c>
      <c r="AB90" s="247">
        <v>19525.275000000001</v>
      </c>
      <c r="AC90" s="95">
        <v>20003.445000000003</v>
      </c>
      <c r="AD90" s="96">
        <v>21030.240000000002</v>
      </c>
    </row>
    <row r="91" spans="1:30" s="18" customFormat="1" ht="12.75" customHeight="1">
      <c r="A91" s="19">
        <v>1450</v>
      </c>
      <c r="B91" s="20" t="s">
        <v>84</v>
      </c>
      <c r="C91" s="305"/>
      <c r="D91" s="215">
        <v>2.3111700000000002</v>
      </c>
      <c r="E91" s="211">
        <v>1.8766700400000003</v>
      </c>
      <c r="F91" s="244">
        <v>1.4675929500000002</v>
      </c>
      <c r="G91" s="242">
        <v>11181.61</v>
      </c>
      <c r="H91" s="94">
        <v>11675.29</v>
      </c>
      <c r="I91" s="106">
        <v>12827.210000000001</v>
      </c>
      <c r="J91" s="332"/>
      <c r="K91" s="215">
        <v>2.3573934000000003</v>
      </c>
      <c r="L91" s="211">
        <v>1.9142034408000004</v>
      </c>
      <c r="M91" s="244">
        <v>1.4969448090000002</v>
      </c>
      <c r="N91" s="242">
        <v>13581.645000000002</v>
      </c>
      <c r="O91" s="94">
        <v>14052.885000000002</v>
      </c>
      <c r="P91" s="106">
        <v>15080.835000000001</v>
      </c>
      <c r="Q91" s="332"/>
      <c r="R91" s="209">
        <v>4.5756000000000006</v>
      </c>
      <c r="S91" s="211">
        <v>3.7153872000000008</v>
      </c>
      <c r="T91" s="244">
        <v>2.9055060000000004</v>
      </c>
      <c r="U91" s="248">
        <v>19877.88</v>
      </c>
      <c r="V91" s="115">
        <v>20545.800000000003</v>
      </c>
      <c r="W91" s="116">
        <v>21695.300000000003</v>
      </c>
      <c r="X91" s="333"/>
      <c r="Y91" s="129">
        <v>4.6671120000000004</v>
      </c>
      <c r="Z91" s="211">
        <v>3.7896949440000007</v>
      </c>
      <c r="AA91" s="244">
        <v>2.9636161200000002</v>
      </c>
      <c r="AB91" s="247">
        <v>20569.395000000004</v>
      </c>
      <c r="AC91" s="95">
        <v>21047.565000000002</v>
      </c>
      <c r="AD91" s="96">
        <v>22074.36</v>
      </c>
    </row>
    <row r="92" spans="1:30" s="18" customFormat="1" ht="12.75" customHeight="1">
      <c r="A92" s="19">
        <v>1550</v>
      </c>
      <c r="B92" s="20" t="s">
        <v>85</v>
      </c>
      <c r="C92" s="305"/>
      <c r="D92" s="215">
        <v>2.4990700000000001</v>
      </c>
      <c r="E92" s="211">
        <v>2.02924484</v>
      </c>
      <c r="F92" s="244">
        <v>1.5869094500000001</v>
      </c>
      <c r="G92" s="242">
        <v>12273.03</v>
      </c>
      <c r="H92" s="94">
        <v>12766.710000000001</v>
      </c>
      <c r="I92" s="106">
        <v>13918.630000000001</v>
      </c>
      <c r="J92" s="332"/>
      <c r="K92" s="215">
        <v>2.5490514000000002</v>
      </c>
      <c r="L92" s="211">
        <v>2.0698297368000005</v>
      </c>
      <c r="M92" s="244">
        <v>1.6186476390000002</v>
      </c>
      <c r="N92" s="242">
        <v>15025.395000000002</v>
      </c>
      <c r="O92" s="94">
        <v>15466.605</v>
      </c>
      <c r="P92" s="106">
        <v>16495.710000000003</v>
      </c>
      <c r="Q92" s="332"/>
      <c r="R92" s="209">
        <v>4.9476000000000004</v>
      </c>
      <c r="S92" s="211">
        <v>4.0174512000000009</v>
      </c>
      <c r="T92" s="244">
        <v>3.1417260000000002</v>
      </c>
      <c r="U92" s="248">
        <v>20762.390000000003</v>
      </c>
      <c r="V92" s="115">
        <v>21430.31</v>
      </c>
      <c r="W92" s="116">
        <v>22578.600000000002</v>
      </c>
      <c r="X92" s="333"/>
      <c r="Y92" s="129">
        <v>5.0465520000000001</v>
      </c>
      <c r="Z92" s="211">
        <v>4.0978002240000002</v>
      </c>
      <c r="AA92" s="244">
        <v>3.2045605200000002</v>
      </c>
      <c r="AB92" s="247">
        <v>22584.870000000003</v>
      </c>
      <c r="AC92" s="95">
        <v>23086.140000000003</v>
      </c>
      <c r="AD92" s="96">
        <v>24164.91</v>
      </c>
    </row>
    <row r="93" spans="1:30" s="18" customFormat="1" ht="12.75" customHeight="1">
      <c r="A93" s="19">
        <v>1650</v>
      </c>
      <c r="B93" s="20" t="s">
        <v>86</v>
      </c>
      <c r="C93" s="305"/>
      <c r="D93" s="215">
        <v>2.6869700000000001</v>
      </c>
      <c r="E93" s="211">
        <v>2.1818196400000001</v>
      </c>
      <c r="F93" s="244">
        <v>1.7062259500000001</v>
      </c>
      <c r="G93" s="242">
        <v>13052.270000000002</v>
      </c>
      <c r="H93" s="94">
        <v>13545.95</v>
      </c>
      <c r="I93" s="106">
        <v>14696.660000000002</v>
      </c>
      <c r="J93" s="332"/>
      <c r="K93" s="215">
        <v>2.7407094000000001</v>
      </c>
      <c r="L93" s="211">
        <v>2.2254560328000004</v>
      </c>
      <c r="M93" s="244">
        <v>1.740350469</v>
      </c>
      <c r="N93" s="242">
        <v>16024.470000000003</v>
      </c>
      <c r="O93" s="94">
        <v>16465.68</v>
      </c>
      <c r="P93" s="106">
        <v>17494.785000000003</v>
      </c>
      <c r="Q93" s="332"/>
      <c r="R93" s="209">
        <v>5.3196000000000003</v>
      </c>
      <c r="S93" s="211">
        <v>4.3195152000000006</v>
      </c>
      <c r="T93" s="244">
        <v>3.3779460000000001</v>
      </c>
      <c r="U93" s="248">
        <v>22218.020000000004</v>
      </c>
      <c r="V93" s="115">
        <v>22885.940000000002</v>
      </c>
      <c r="W93" s="116">
        <v>24035.440000000002</v>
      </c>
      <c r="X93" s="333"/>
      <c r="Y93" s="129">
        <v>5.4259919999999999</v>
      </c>
      <c r="Z93" s="211">
        <v>4.4059055040000006</v>
      </c>
      <c r="AA93" s="244">
        <v>3.4455049199999999</v>
      </c>
      <c r="AB93" s="247">
        <v>24072.510000000002</v>
      </c>
      <c r="AC93" s="95">
        <v>24573.780000000002</v>
      </c>
      <c r="AD93" s="96">
        <v>25652.550000000003</v>
      </c>
    </row>
    <row r="94" spans="1:30" s="18" customFormat="1" ht="12.75" customHeight="1">
      <c r="A94" s="19">
        <v>1750</v>
      </c>
      <c r="B94" s="20" t="s">
        <v>87</v>
      </c>
      <c r="C94" s="305"/>
      <c r="D94" s="215">
        <v>2.87487</v>
      </c>
      <c r="E94" s="211">
        <v>2.3343944400000001</v>
      </c>
      <c r="F94" s="244">
        <v>1.8255424500000001</v>
      </c>
      <c r="G94" s="242">
        <v>13602.820000000002</v>
      </c>
      <c r="H94" s="94">
        <v>14096.500000000002</v>
      </c>
      <c r="I94" s="106">
        <v>15248.420000000002</v>
      </c>
      <c r="J94" s="332"/>
      <c r="K94" s="215">
        <v>2.9323674</v>
      </c>
      <c r="L94" s="211">
        <v>2.3810823288000003</v>
      </c>
      <c r="M94" s="244">
        <v>1.8620532990000001</v>
      </c>
      <c r="N94" s="242">
        <v>16657.410000000003</v>
      </c>
      <c r="O94" s="94">
        <v>17098.620000000003</v>
      </c>
      <c r="P94" s="106">
        <v>18127.725000000002</v>
      </c>
      <c r="Q94" s="332"/>
      <c r="R94" s="209">
        <v>5.6916000000000002</v>
      </c>
      <c r="S94" s="211">
        <v>4.6215792000000002</v>
      </c>
      <c r="T94" s="244">
        <v>3.614166</v>
      </c>
      <c r="U94" s="248">
        <v>23176.340000000004</v>
      </c>
      <c r="V94" s="115">
        <v>23844.260000000002</v>
      </c>
      <c r="W94" s="116">
        <v>24993.760000000002</v>
      </c>
      <c r="X94" s="333"/>
      <c r="Y94" s="129">
        <v>5.8054320000000006</v>
      </c>
      <c r="Z94" s="211">
        <v>4.714010784000001</v>
      </c>
      <c r="AA94" s="244">
        <v>3.6864493200000004</v>
      </c>
      <c r="AB94" s="247">
        <v>25106.235000000001</v>
      </c>
      <c r="AC94" s="95">
        <v>25607.505000000001</v>
      </c>
      <c r="AD94" s="96">
        <v>26686.275000000001</v>
      </c>
    </row>
    <row r="95" spans="1:30" s="18" customFormat="1" ht="12.75" customHeight="1">
      <c r="A95" s="19">
        <v>1850</v>
      </c>
      <c r="B95" s="20" t="s">
        <v>88</v>
      </c>
      <c r="C95" s="305"/>
      <c r="D95" s="215">
        <v>3.06277</v>
      </c>
      <c r="E95" s="211">
        <v>2.4869692400000001</v>
      </c>
      <c r="F95" s="244">
        <v>1.94485895</v>
      </c>
      <c r="G95" s="242">
        <v>14154.58</v>
      </c>
      <c r="H95" s="94">
        <v>14647.050000000001</v>
      </c>
      <c r="I95" s="106">
        <v>15798.970000000003</v>
      </c>
      <c r="J95" s="332"/>
      <c r="K95" s="215">
        <v>3.1240253999999998</v>
      </c>
      <c r="L95" s="211">
        <v>2.5367086248000001</v>
      </c>
      <c r="M95" s="244">
        <v>1.9837561289999999</v>
      </c>
      <c r="N95" s="242">
        <v>17290.350000000002</v>
      </c>
      <c r="O95" s="94">
        <v>17731.560000000001</v>
      </c>
      <c r="P95" s="106">
        <v>18760.665000000005</v>
      </c>
      <c r="Q95" s="332"/>
      <c r="R95" s="209">
        <v>6.0636000000000001</v>
      </c>
      <c r="S95" s="211">
        <v>4.9236432000000008</v>
      </c>
      <c r="T95" s="244">
        <v>3.8503860000000003</v>
      </c>
      <c r="U95" s="248">
        <v>24328.260000000002</v>
      </c>
      <c r="V95" s="115">
        <v>24996.18</v>
      </c>
      <c r="W95" s="116">
        <v>26145.68</v>
      </c>
      <c r="X95" s="333"/>
      <c r="Y95" s="129">
        <v>6.1848720000000004</v>
      </c>
      <c r="Z95" s="211">
        <v>5.0221160640000004</v>
      </c>
      <c r="AA95" s="244">
        <v>3.9273937200000004</v>
      </c>
      <c r="AB95" s="247">
        <v>26234.670000000002</v>
      </c>
      <c r="AC95" s="95">
        <v>26735.940000000002</v>
      </c>
      <c r="AD95" s="96">
        <v>27813.555</v>
      </c>
    </row>
    <row r="96" spans="1:30" s="18" customFormat="1" ht="12.75" customHeight="1">
      <c r="A96" s="19">
        <v>1950</v>
      </c>
      <c r="B96" s="20" t="s">
        <v>89</v>
      </c>
      <c r="C96" s="305"/>
      <c r="D96" s="215">
        <v>3.2506699999999999</v>
      </c>
      <c r="E96" s="211">
        <v>2.6395440400000001</v>
      </c>
      <c r="F96" s="244">
        <v>2.06417545</v>
      </c>
      <c r="G96" s="242">
        <v>14685.770000000002</v>
      </c>
      <c r="H96" s="94">
        <v>15179.45</v>
      </c>
      <c r="I96" s="106">
        <v>16331.370000000003</v>
      </c>
      <c r="J96" s="332"/>
      <c r="K96" s="215">
        <v>3.3156834000000002</v>
      </c>
      <c r="L96" s="211">
        <v>2.6923349208000005</v>
      </c>
      <c r="M96" s="244">
        <v>2.1054589590000004</v>
      </c>
      <c r="N96" s="242">
        <v>17907.120000000003</v>
      </c>
      <c r="O96" s="94">
        <v>18348.330000000002</v>
      </c>
      <c r="P96" s="106">
        <v>19377.435000000001</v>
      </c>
      <c r="Q96" s="332"/>
      <c r="R96" s="209">
        <v>6.4356</v>
      </c>
      <c r="S96" s="211">
        <v>5.2257072000000004</v>
      </c>
      <c r="T96" s="244">
        <v>4.0866059999999997</v>
      </c>
      <c r="U96" s="248">
        <v>25165.58</v>
      </c>
      <c r="V96" s="115">
        <v>25834.71</v>
      </c>
      <c r="W96" s="116">
        <v>26983.000000000004</v>
      </c>
      <c r="X96" s="333"/>
      <c r="Y96" s="129">
        <v>6.5643120000000001</v>
      </c>
      <c r="Z96" s="211">
        <v>5.3302213440000008</v>
      </c>
      <c r="AA96" s="244">
        <v>4.1683381200000005</v>
      </c>
      <c r="AB96" s="247">
        <v>27221.040000000005</v>
      </c>
      <c r="AC96" s="95">
        <v>27722.31</v>
      </c>
      <c r="AD96" s="96">
        <v>28801.08</v>
      </c>
    </row>
    <row r="97" spans="1:30" s="18" customFormat="1" ht="13.5" customHeight="1">
      <c r="A97" s="19">
        <v>2050</v>
      </c>
      <c r="B97" s="20" t="s">
        <v>90</v>
      </c>
      <c r="C97" s="305"/>
      <c r="D97" s="215">
        <v>3.4385699999999999</v>
      </c>
      <c r="E97" s="211">
        <v>2.7921188400000001</v>
      </c>
      <c r="F97" s="244">
        <v>2.1834919500000001</v>
      </c>
      <c r="G97" s="242">
        <v>15218.170000000002</v>
      </c>
      <c r="H97" s="94">
        <v>15711.85</v>
      </c>
      <c r="I97" s="106">
        <v>16862.560000000001</v>
      </c>
      <c r="J97" s="332"/>
      <c r="K97" s="215">
        <v>3.5073414000000001</v>
      </c>
      <c r="L97" s="211">
        <v>2.8479612168000004</v>
      </c>
      <c r="M97" s="244">
        <v>2.2271617890000002</v>
      </c>
      <c r="N97" s="242">
        <v>18540.060000000001</v>
      </c>
      <c r="O97" s="94">
        <v>18981.270000000004</v>
      </c>
      <c r="P97" s="106">
        <v>20010.375</v>
      </c>
      <c r="Q97" s="332"/>
      <c r="R97" s="209">
        <v>6.8076000000000008</v>
      </c>
      <c r="S97" s="211">
        <v>5.527771200000001</v>
      </c>
      <c r="T97" s="244">
        <v>4.3228260000000009</v>
      </c>
      <c r="U97" s="248">
        <v>26304.190000000002</v>
      </c>
      <c r="V97" s="115">
        <v>26973.320000000003</v>
      </c>
      <c r="W97" s="116">
        <v>28121.61</v>
      </c>
      <c r="X97" s="333"/>
      <c r="Y97" s="129">
        <v>6.9437520000000008</v>
      </c>
      <c r="Z97" s="211">
        <v>5.6383266240000012</v>
      </c>
      <c r="AA97" s="244">
        <v>4.4092825200000005</v>
      </c>
      <c r="AB97" s="247">
        <v>28317.135000000002</v>
      </c>
      <c r="AC97" s="95">
        <v>29424.780000000002</v>
      </c>
      <c r="AD97" s="96">
        <v>30503.550000000003</v>
      </c>
    </row>
    <row r="98" spans="1:30" s="18" customFormat="1" ht="13.5" customHeight="1">
      <c r="A98" s="19">
        <v>2150</v>
      </c>
      <c r="B98" s="20" t="s">
        <v>91</v>
      </c>
      <c r="C98" s="305"/>
      <c r="D98" s="215">
        <v>3.6264699999999999</v>
      </c>
      <c r="E98" s="211">
        <v>2.9446936400000001</v>
      </c>
      <c r="F98" s="244">
        <v>2.3028084500000001</v>
      </c>
      <c r="G98" s="242">
        <v>15750.570000000002</v>
      </c>
      <c r="H98" s="94">
        <v>16243.04</v>
      </c>
      <c r="I98" s="106">
        <v>17394.960000000003</v>
      </c>
      <c r="J98" s="332"/>
      <c r="K98" s="215">
        <v>3.6989993999999999</v>
      </c>
      <c r="L98" s="211">
        <v>3.0035875128000002</v>
      </c>
      <c r="M98" s="244">
        <v>2.348864619</v>
      </c>
      <c r="N98" s="242">
        <v>19173</v>
      </c>
      <c r="O98" s="94">
        <v>19614.21</v>
      </c>
      <c r="P98" s="106">
        <v>20643.315000000002</v>
      </c>
      <c r="Q98" s="332"/>
      <c r="R98" s="209">
        <v>7.1796000000000006</v>
      </c>
      <c r="S98" s="211">
        <v>5.8298352000000007</v>
      </c>
      <c r="T98" s="244">
        <v>4.5590460000000004</v>
      </c>
      <c r="U98" s="248">
        <v>27208.06</v>
      </c>
      <c r="V98" s="115">
        <v>27875.980000000003</v>
      </c>
      <c r="W98" s="116">
        <v>29025.480000000003</v>
      </c>
      <c r="X98" s="333"/>
      <c r="Y98" s="129">
        <v>7.3231920000000006</v>
      </c>
      <c r="Z98" s="211">
        <v>5.9464319040000007</v>
      </c>
      <c r="AA98" s="244">
        <v>4.6502269200000006</v>
      </c>
      <c r="AB98" s="247">
        <v>30944.760000000002</v>
      </c>
      <c r="AC98" s="95">
        <v>31472.595000000005</v>
      </c>
      <c r="AD98" s="96">
        <v>32551.365000000005</v>
      </c>
    </row>
    <row r="99" spans="1:30" s="18" customFormat="1" ht="13.5" customHeight="1">
      <c r="A99" s="19">
        <v>2250</v>
      </c>
      <c r="B99" s="20" t="s">
        <v>92</v>
      </c>
      <c r="C99" s="305"/>
      <c r="D99" s="215">
        <v>3.8143700000000003</v>
      </c>
      <c r="E99" s="211">
        <v>3.0972684400000006</v>
      </c>
      <c r="F99" s="244">
        <v>2.4221249500000002</v>
      </c>
      <c r="G99" s="242">
        <v>16301.120000000003</v>
      </c>
      <c r="H99" s="94">
        <v>16794.800000000003</v>
      </c>
      <c r="I99" s="106">
        <v>17945.510000000002</v>
      </c>
      <c r="J99" s="332"/>
      <c r="K99" s="215">
        <v>3.8906574000000003</v>
      </c>
      <c r="L99" s="211">
        <v>3.1592138088000006</v>
      </c>
      <c r="M99" s="244">
        <v>2.4705674490000002</v>
      </c>
      <c r="N99" s="242">
        <v>19805.940000000002</v>
      </c>
      <c r="O99" s="94">
        <v>20247.150000000001</v>
      </c>
      <c r="P99" s="106">
        <v>21276.255000000001</v>
      </c>
      <c r="Q99" s="332"/>
      <c r="R99" s="209">
        <v>7.5516000000000005</v>
      </c>
      <c r="S99" s="211">
        <v>6.1318992000000012</v>
      </c>
      <c r="T99" s="244">
        <v>4.7952660000000007</v>
      </c>
      <c r="U99" s="248">
        <v>28361.190000000002</v>
      </c>
      <c r="V99" s="115">
        <v>29029.11</v>
      </c>
      <c r="W99" s="116">
        <v>30177.4</v>
      </c>
      <c r="X99" s="333"/>
      <c r="Y99" s="129">
        <v>7.7026320000000004</v>
      </c>
      <c r="Z99" s="211">
        <v>6.254537184000001</v>
      </c>
      <c r="AA99" s="244">
        <v>4.8911713200000007</v>
      </c>
      <c r="AB99" s="247">
        <v>32148.270000000004</v>
      </c>
      <c r="AC99" s="95">
        <v>32676.105000000003</v>
      </c>
      <c r="AD99" s="96">
        <v>33754.875</v>
      </c>
    </row>
    <row r="100" spans="1:30" s="18" customFormat="1" ht="13.5" customHeight="1">
      <c r="A100" s="19">
        <v>2350</v>
      </c>
      <c r="B100" s="20" t="s">
        <v>93</v>
      </c>
      <c r="C100" s="305"/>
      <c r="D100" s="215">
        <v>4.0022700000000002</v>
      </c>
      <c r="E100" s="211">
        <v>3.2498432400000006</v>
      </c>
      <c r="F100" s="244">
        <v>2.5414414500000002</v>
      </c>
      <c r="G100" s="242">
        <v>16833.52</v>
      </c>
      <c r="H100" s="94">
        <v>17325.990000000002</v>
      </c>
      <c r="I100" s="106">
        <v>18477.91</v>
      </c>
      <c r="J100" s="332"/>
      <c r="K100" s="215">
        <v>4.0823154000000006</v>
      </c>
      <c r="L100" s="211">
        <v>3.3148401048000009</v>
      </c>
      <c r="M100" s="244">
        <v>2.5922702790000005</v>
      </c>
      <c r="N100" s="242">
        <v>20438.88</v>
      </c>
      <c r="O100" s="94">
        <v>20880.090000000004</v>
      </c>
      <c r="P100" s="106">
        <v>21909.195000000003</v>
      </c>
      <c r="Q100" s="332"/>
      <c r="R100" s="209">
        <v>7.9236000000000004</v>
      </c>
      <c r="S100" s="211">
        <v>6.4339632000000009</v>
      </c>
      <c r="T100" s="244">
        <v>5.0314860000000001</v>
      </c>
      <c r="U100" s="248">
        <v>29215.45</v>
      </c>
      <c r="V100" s="115">
        <v>29883.370000000003</v>
      </c>
      <c r="W100" s="116">
        <v>31031.66</v>
      </c>
      <c r="X100" s="333"/>
      <c r="Y100" s="129">
        <v>8.0820720000000001</v>
      </c>
      <c r="Z100" s="211">
        <v>6.5626424640000005</v>
      </c>
      <c r="AA100" s="244">
        <v>5.1321157199999998</v>
      </c>
      <c r="AB100" s="247">
        <v>33187.770000000004</v>
      </c>
      <c r="AC100" s="95">
        <v>33714.450000000004</v>
      </c>
      <c r="AD100" s="96">
        <v>34793.22</v>
      </c>
    </row>
    <row r="101" spans="1:30" s="18" customFormat="1" ht="11.25">
      <c r="A101" s="19">
        <v>2450</v>
      </c>
      <c r="B101" s="20" t="s">
        <v>94</v>
      </c>
      <c r="C101" s="305"/>
      <c r="D101" s="215">
        <v>4.1901700000000002</v>
      </c>
      <c r="E101" s="211">
        <v>3.4024180400000006</v>
      </c>
      <c r="F101" s="244">
        <v>2.6607579500000003</v>
      </c>
      <c r="G101" s="242">
        <v>17364.710000000003</v>
      </c>
      <c r="H101" s="94">
        <v>17858.39</v>
      </c>
      <c r="I101" s="106">
        <v>19010.310000000001</v>
      </c>
      <c r="J101" s="332"/>
      <c r="K101" s="215">
        <v>4.2739734</v>
      </c>
      <c r="L101" s="211">
        <v>3.4704664008000004</v>
      </c>
      <c r="M101" s="244">
        <v>2.7139731089999999</v>
      </c>
      <c r="N101" s="242">
        <v>21071.820000000003</v>
      </c>
      <c r="O101" s="94">
        <v>21513.030000000002</v>
      </c>
      <c r="P101" s="106">
        <v>22542.135000000002</v>
      </c>
      <c r="Q101" s="332"/>
      <c r="R101" s="209">
        <v>8.2956000000000003</v>
      </c>
      <c r="S101" s="211">
        <v>6.7360272000000005</v>
      </c>
      <c r="T101" s="244">
        <v>5.2677060000000004</v>
      </c>
      <c r="U101" s="248">
        <v>30378.260000000002</v>
      </c>
      <c r="V101" s="115">
        <v>31046.18</v>
      </c>
      <c r="W101" s="116">
        <v>32195.68</v>
      </c>
      <c r="X101" s="333"/>
      <c r="Y101" s="129">
        <v>8.4615120000000008</v>
      </c>
      <c r="Z101" s="211">
        <v>6.8707477440000009</v>
      </c>
      <c r="AA101" s="244">
        <v>5.3730601200000008</v>
      </c>
      <c r="AB101" s="247">
        <v>34391.279999999999</v>
      </c>
      <c r="AC101" s="95">
        <v>34917.96</v>
      </c>
      <c r="AD101" s="96">
        <v>35996.730000000003</v>
      </c>
    </row>
    <row r="102" spans="1:30" s="18" customFormat="1" ht="12.75" customHeight="1" thickBot="1">
      <c r="A102" s="23">
        <v>2550</v>
      </c>
      <c r="B102" s="22" t="s">
        <v>95</v>
      </c>
      <c r="C102" s="306"/>
      <c r="D102" s="216">
        <v>4.3780700000000001</v>
      </c>
      <c r="E102" s="212">
        <v>3.5549928400000002</v>
      </c>
      <c r="F102" s="245">
        <v>2.7800744500000003</v>
      </c>
      <c r="G102" s="251">
        <v>17877.75</v>
      </c>
      <c r="H102" s="227">
        <v>18371.43</v>
      </c>
      <c r="I102" s="252">
        <v>19523.350000000002</v>
      </c>
      <c r="J102" s="356"/>
      <c r="K102" s="216">
        <v>4.4656314000000004</v>
      </c>
      <c r="L102" s="212">
        <v>3.6260926968000007</v>
      </c>
      <c r="M102" s="245">
        <v>2.8356759390000001</v>
      </c>
      <c r="N102" s="251">
        <v>21688.590000000004</v>
      </c>
      <c r="O102" s="227">
        <v>22129.800000000003</v>
      </c>
      <c r="P102" s="252">
        <v>23158.905000000002</v>
      </c>
      <c r="Q102" s="356"/>
      <c r="R102" s="210">
        <v>8.6676000000000002</v>
      </c>
      <c r="S102" s="212">
        <v>7.0380912000000002</v>
      </c>
      <c r="T102" s="245">
        <v>5.5039259999999999</v>
      </c>
      <c r="U102" s="249">
        <v>31187.750000000004</v>
      </c>
      <c r="V102" s="118">
        <v>31855.670000000002</v>
      </c>
      <c r="W102" s="119">
        <v>33005.170000000006</v>
      </c>
      <c r="X102" s="334"/>
      <c r="Y102" s="146">
        <v>8.8409519999999997</v>
      </c>
      <c r="Z102" s="212">
        <v>7.1788530240000004</v>
      </c>
      <c r="AA102" s="245">
        <v>5.6140045199999999</v>
      </c>
      <c r="AB102" s="254">
        <v>35379.96</v>
      </c>
      <c r="AC102" s="234">
        <v>35907.795000000006</v>
      </c>
      <c r="AD102" s="235">
        <v>36986.565000000002</v>
      </c>
    </row>
    <row r="103" spans="1:30" s="18" customFormat="1" ht="11.25">
      <c r="A103" s="42"/>
      <c r="B103" s="42"/>
      <c r="C103" s="26"/>
      <c r="D103" s="284"/>
      <c r="E103" s="284"/>
      <c r="F103" s="284"/>
      <c r="G103" s="123"/>
      <c r="H103" s="123"/>
      <c r="I103" s="123"/>
      <c r="J103" s="25"/>
      <c r="K103" s="284"/>
      <c r="L103" s="284"/>
      <c r="M103" s="284"/>
      <c r="N103" s="123"/>
      <c r="O103" s="123"/>
      <c r="P103" s="123"/>
      <c r="Q103" s="25"/>
      <c r="R103" s="285"/>
      <c r="S103" s="284"/>
      <c r="T103" s="284"/>
      <c r="U103" s="132"/>
      <c r="V103" s="132"/>
      <c r="W103" s="132"/>
      <c r="X103" s="25"/>
      <c r="Y103" s="134"/>
      <c r="Z103" s="284"/>
      <c r="AA103" s="284"/>
      <c r="AB103" s="135"/>
      <c r="AC103" s="135"/>
      <c r="AD103" s="135"/>
    </row>
    <row r="104" spans="1:30" s="18" customFormat="1" ht="12.75" customHeight="1">
      <c r="A104" s="42"/>
      <c r="B104" s="42"/>
      <c r="C104" s="26"/>
      <c r="D104" s="284"/>
      <c r="E104" s="284"/>
      <c r="F104" s="284"/>
      <c r="G104" s="123"/>
      <c r="H104" s="123"/>
      <c r="I104" s="123"/>
      <c r="J104" s="25"/>
      <c r="K104" s="284"/>
      <c r="L104" s="284"/>
      <c r="M104" s="284"/>
      <c r="N104" s="123"/>
      <c r="O104" s="123"/>
      <c r="P104" s="123"/>
      <c r="Q104" s="25"/>
      <c r="R104" s="285"/>
      <c r="S104" s="284"/>
      <c r="T104" s="284"/>
      <c r="U104" s="132"/>
      <c r="V104" s="132"/>
      <c r="W104" s="132"/>
      <c r="X104" s="25"/>
      <c r="Y104" s="134"/>
      <c r="Z104" s="284"/>
      <c r="AA104" s="284"/>
      <c r="AB104" s="135"/>
      <c r="AC104" s="135"/>
      <c r="AD104" s="135"/>
    </row>
    <row r="105" spans="1:30" s="18" customFormat="1" ht="12" thickBot="1">
      <c r="A105" s="42"/>
      <c r="B105" s="42"/>
      <c r="C105" s="26"/>
      <c r="D105" s="130"/>
      <c r="E105" s="130"/>
      <c r="F105" s="130"/>
      <c r="G105" s="123"/>
      <c r="H105" s="123"/>
      <c r="I105" s="123"/>
      <c r="J105" s="26"/>
      <c r="K105" s="130"/>
      <c r="L105" s="130"/>
      <c r="M105" s="130"/>
      <c r="N105" s="123"/>
      <c r="O105" s="123"/>
      <c r="P105" s="123"/>
      <c r="Q105" s="26"/>
      <c r="R105" s="131"/>
      <c r="S105" s="136"/>
      <c r="T105" s="136"/>
      <c r="U105" s="132"/>
      <c r="V105" s="132"/>
      <c r="W105" s="132"/>
      <c r="X105" s="133"/>
      <c r="Y105" s="134"/>
      <c r="Z105" s="136"/>
      <c r="AA105" s="136"/>
      <c r="AB105" s="135"/>
      <c r="AC105" s="135"/>
      <c r="AD105" s="135"/>
    </row>
    <row r="106" spans="1:30" s="18" customFormat="1" ht="13.5" customHeight="1" thickBot="1">
      <c r="A106" s="327" t="s">
        <v>2</v>
      </c>
      <c r="B106" s="341" t="s">
        <v>4</v>
      </c>
      <c r="C106" s="351" t="s">
        <v>96</v>
      </c>
      <c r="D106" s="352"/>
      <c r="E106" s="352"/>
      <c r="F106" s="352"/>
      <c r="G106" s="352"/>
      <c r="H106" s="352"/>
      <c r="I106" s="352"/>
      <c r="J106" s="351"/>
      <c r="K106" s="352"/>
      <c r="L106" s="352"/>
      <c r="M106" s="352"/>
      <c r="N106" s="352"/>
      <c r="O106" s="352"/>
      <c r="P106" s="352"/>
      <c r="Q106" s="351"/>
      <c r="R106" s="352"/>
      <c r="S106" s="352"/>
      <c r="T106" s="352"/>
      <c r="U106" s="352"/>
      <c r="V106" s="352"/>
      <c r="W106" s="352"/>
      <c r="X106" s="351"/>
      <c r="Y106" s="352"/>
      <c r="Z106" s="352"/>
      <c r="AA106" s="352"/>
      <c r="AB106" s="352"/>
      <c r="AC106" s="352"/>
      <c r="AD106" s="353"/>
    </row>
    <row r="107" spans="1:30" s="18" customFormat="1" ht="12.75" customHeight="1">
      <c r="A107" s="317"/>
      <c r="B107" s="329"/>
      <c r="C107" s="342"/>
      <c r="D107" s="300" t="s">
        <v>5</v>
      </c>
      <c r="E107" s="301"/>
      <c r="F107" s="301"/>
      <c r="G107" s="301"/>
      <c r="H107" s="301"/>
      <c r="I107" s="302"/>
      <c r="J107" s="348"/>
      <c r="K107" s="300" t="s">
        <v>6</v>
      </c>
      <c r="L107" s="301"/>
      <c r="M107" s="301"/>
      <c r="N107" s="301"/>
      <c r="O107" s="301"/>
      <c r="P107" s="302"/>
      <c r="Q107" s="308"/>
      <c r="R107" s="300" t="s">
        <v>5</v>
      </c>
      <c r="S107" s="301"/>
      <c r="T107" s="301"/>
      <c r="U107" s="301"/>
      <c r="V107" s="301"/>
      <c r="W107" s="302"/>
      <c r="X107" s="338"/>
      <c r="Y107" s="300" t="s">
        <v>6</v>
      </c>
      <c r="Z107" s="301"/>
      <c r="AA107" s="301"/>
      <c r="AB107" s="301"/>
      <c r="AC107" s="301"/>
      <c r="AD107" s="302"/>
    </row>
    <row r="108" spans="1:30" s="18" customFormat="1" ht="45.75" customHeight="1">
      <c r="A108" s="317"/>
      <c r="B108" s="329"/>
      <c r="C108" s="342"/>
      <c r="D108" s="303" t="s">
        <v>404</v>
      </c>
      <c r="E108" s="291" t="s">
        <v>405</v>
      </c>
      <c r="F108" s="291" t="s">
        <v>406</v>
      </c>
      <c r="G108" s="147" t="s">
        <v>7</v>
      </c>
      <c r="H108" s="147" t="s">
        <v>8</v>
      </c>
      <c r="I108" s="148" t="s">
        <v>9</v>
      </c>
      <c r="J108" s="349"/>
      <c r="K108" s="303" t="s">
        <v>404</v>
      </c>
      <c r="L108" s="291" t="s">
        <v>405</v>
      </c>
      <c r="M108" s="291" t="s">
        <v>406</v>
      </c>
      <c r="N108" s="147" t="s">
        <v>7</v>
      </c>
      <c r="O108" s="147" t="s">
        <v>8</v>
      </c>
      <c r="P108" s="148" t="s">
        <v>9</v>
      </c>
      <c r="Q108" s="309"/>
      <c r="R108" s="303" t="s">
        <v>404</v>
      </c>
      <c r="S108" s="291" t="s">
        <v>405</v>
      </c>
      <c r="T108" s="291" t="s">
        <v>406</v>
      </c>
      <c r="U108" s="149" t="s">
        <v>7</v>
      </c>
      <c r="V108" s="149" t="s">
        <v>8</v>
      </c>
      <c r="W108" s="150" t="s">
        <v>9</v>
      </c>
      <c r="X108" s="339"/>
      <c r="Y108" s="303" t="s">
        <v>404</v>
      </c>
      <c r="Z108" s="291" t="s">
        <v>405</v>
      </c>
      <c r="AA108" s="291" t="s">
        <v>406</v>
      </c>
      <c r="AB108" s="147" t="s">
        <v>7</v>
      </c>
      <c r="AC108" s="147" t="s">
        <v>8</v>
      </c>
      <c r="AD108" s="148" t="s">
        <v>9</v>
      </c>
    </row>
    <row r="109" spans="1:30" s="18" customFormat="1" ht="12.75" customHeight="1">
      <c r="A109" s="317"/>
      <c r="B109" s="329"/>
      <c r="C109" s="342"/>
      <c r="D109" s="304"/>
      <c r="E109" s="292"/>
      <c r="F109" s="292"/>
      <c r="G109" s="10" t="s">
        <v>48</v>
      </c>
      <c r="H109" s="10" t="s">
        <v>11</v>
      </c>
      <c r="I109" s="11" t="s">
        <v>12</v>
      </c>
      <c r="J109" s="349"/>
      <c r="K109" s="304"/>
      <c r="L109" s="292"/>
      <c r="M109" s="292"/>
      <c r="N109" s="10" t="s">
        <v>13</v>
      </c>
      <c r="O109" s="10" t="s">
        <v>14</v>
      </c>
      <c r="P109" s="11" t="s">
        <v>15</v>
      </c>
      <c r="Q109" s="309"/>
      <c r="R109" s="304"/>
      <c r="S109" s="292"/>
      <c r="T109" s="292"/>
      <c r="U109" s="14" t="s">
        <v>16</v>
      </c>
      <c r="V109" s="14" t="s">
        <v>17</v>
      </c>
      <c r="W109" s="15" t="s">
        <v>18</v>
      </c>
      <c r="X109" s="339"/>
      <c r="Y109" s="304"/>
      <c r="Z109" s="292"/>
      <c r="AA109" s="292"/>
      <c r="AB109" s="10" t="s">
        <v>19</v>
      </c>
      <c r="AC109" s="10" t="s">
        <v>20</v>
      </c>
      <c r="AD109" s="11" t="s">
        <v>21</v>
      </c>
    </row>
    <row r="110" spans="1:30" s="18" customFormat="1" ht="12.75" customHeight="1">
      <c r="A110" s="317"/>
      <c r="B110" s="329"/>
      <c r="C110" s="342"/>
      <c r="D110" s="304"/>
      <c r="E110" s="292"/>
      <c r="F110" s="292"/>
      <c r="G110" s="295" t="s">
        <v>73</v>
      </c>
      <c r="H110" s="295"/>
      <c r="I110" s="296"/>
      <c r="J110" s="349"/>
      <c r="K110" s="304"/>
      <c r="L110" s="292"/>
      <c r="M110" s="292"/>
      <c r="N110" s="295" t="s">
        <v>393</v>
      </c>
      <c r="O110" s="295"/>
      <c r="P110" s="296"/>
      <c r="Q110" s="309"/>
      <c r="R110" s="304"/>
      <c r="S110" s="292"/>
      <c r="T110" s="292"/>
      <c r="U110" s="297" t="s">
        <v>394</v>
      </c>
      <c r="V110" s="297"/>
      <c r="W110" s="298"/>
      <c r="X110" s="339"/>
      <c r="Y110" s="304"/>
      <c r="Z110" s="292"/>
      <c r="AA110" s="292"/>
      <c r="AB110" s="295" t="s">
        <v>399</v>
      </c>
      <c r="AC110" s="295"/>
      <c r="AD110" s="296"/>
    </row>
    <row r="111" spans="1:30" s="18" customFormat="1" ht="12.75" customHeight="1" thickBot="1">
      <c r="A111" s="317"/>
      <c r="B111" s="329"/>
      <c r="C111" s="342"/>
      <c r="D111" s="304"/>
      <c r="E111" s="292"/>
      <c r="F111" s="292"/>
      <c r="G111" s="293" t="s">
        <v>24</v>
      </c>
      <c r="H111" s="293"/>
      <c r="I111" s="294"/>
      <c r="J111" s="349"/>
      <c r="K111" s="304"/>
      <c r="L111" s="292"/>
      <c r="M111" s="292"/>
      <c r="N111" s="293" t="s">
        <v>24</v>
      </c>
      <c r="O111" s="293"/>
      <c r="P111" s="294"/>
      <c r="Q111" s="309"/>
      <c r="R111" s="304"/>
      <c r="S111" s="292"/>
      <c r="T111" s="292"/>
      <c r="U111" s="293" t="s">
        <v>24</v>
      </c>
      <c r="V111" s="293"/>
      <c r="W111" s="294"/>
      <c r="X111" s="339"/>
      <c r="Y111" s="304"/>
      <c r="Z111" s="292"/>
      <c r="AA111" s="292"/>
      <c r="AB111" s="293" t="s">
        <v>24</v>
      </c>
      <c r="AC111" s="293"/>
      <c r="AD111" s="294"/>
    </row>
    <row r="112" spans="1:30" s="18" customFormat="1" ht="12.75" customHeight="1">
      <c r="A112" s="138">
        <v>450</v>
      </c>
      <c r="B112" s="20" t="s">
        <v>97</v>
      </c>
      <c r="C112" s="342"/>
      <c r="D112" s="154">
        <v>0.49656999999999996</v>
      </c>
      <c r="E112" s="211">
        <v>0.40321484000000002</v>
      </c>
      <c r="F112" s="244">
        <v>0.31532194999999996</v>
      </c>
      <c r="G112" s="240">
        <v>6200.04</v>
      </c>
      <c r="H112" s="92">
        <v>6681.62</v>
      </c>
      <c r="I112" s="241">
        <v>7885.5700000000006</v>
      </c>
      <c r="J112" s="349"/>
      <c r="K112" s="208">
        <v>0.50650139999999999</v>
      </c>
      <c r="L112" s="211">
        <v>0.4112791368</v>
      </c>
      <c r="M112" s="244">
        <v>0.32162838900000001</v>
      </c>
      <c r="N112" s="240">
        <v>7924.4550000000008</v>
      </c>
      <c r="O112" s="92">
        <v>8425.7250000000004</v>
      </c>
      <c r="P112" s="241">
        <v>9457.1400000000012</v>
      </c>
      <c r="Q112" s="309"/>
      <c r="R112" s="208">
        <v>0.98325000000000007</v>
      </c>
      <c r="S112" s="211">
        <v>0.79839900000000008</v>
      </c>
      <c r="T112" s="244">
        <v>0.62436375000000011</v>
      </c>
      <c r="U112" s="246">
        <v>9776.8000000000011</v>
      </c>
      <c r="V112" s="232">
        <v>10428.99</v>
      </c>
      <c r="W112" s="233">
        <v>11550.660000000002</v>
      </c>
      <c r="X112" s="339"/>
      <c r="Y112" s="154">
        <v>1.002915</v>
      </c>
      <c r="Z112" s="211">
        <v>0.81436698000000007</v>
      </c>
      <c r="AA112" s="244">
        <v>0.63685102500000002</v>
      </c>
      <c r="AB112" s="246">
        <v>10790.010000000002</v>
      </c>
      <c r="AC112" s="232">
        <v>11270.49</v>
      </c>
      <c r="AD112" s="233">
        <v>12300.750000000002</v>
      </c>
    </row>
    <row r="113" spans="1:30" s="18" customFormat="1" ht="12.75" customHeight="1">
      <c r="A113" s="19">
        <v>550</v>
      </c>
      <c r="B113" s="20" t="s">
        <v>98</v>
      </c>
      <c r="C113" s="342"/>
      <c r="D113" s="154">
        <v>0.71246999999999994</v>
      </c>
      <c r="E113" s="211">
        <v>0.57852563999999995</v>
      </c>
      <c r="F113" s="244">
        <v>0.45241844999999997</v>
      </c>
      <c r="G113" s="242">
        <v>6694.93</v>
      </c>
      <c r="H113" s="94">
        <v>7176.5100000000011</v>
      </c>
      <c r="I113" s="106">
        <v>8380.4600000000009</v>
      </c>
      <c r="J113" s="349"/>
      <c r="K113" s="208">
        <v>0.7267193999999999</v>
      </c>
      <c r="L113" s="211">
        <v>0.59009615279999994</v>
      </c>
      <c r="M113" s="244">
        <v>0.46146681899999997</v>
      </c>
      <c r="N113" s="242">
        <v>8537.76</v>
      </c>
      <c r="O113" s="94">
        <v>9039.0300000000007</v>
      </c>
      <c r="P113" s="106">
        <v>10070.445000000002</v>
      </c>
      <c r="Q113" s="309"/>
      <c r="R113" s="208">
        <v>1.4107499999999999</v>
      </c>
      <c r="S113" s="211">
        <v>1.145529</v>
      </c>
      <c r="T113" s="244">
        <v>0.89582624999999994</v>
      </c>
      <c r="U113" s="247">
        <v>10597.18</v>
      </c>
      <c r="V113" s="95">
        <v>11248.160000000002</v>
      </c>
      <c r="W113" s="96">
        <v>12369.83</v>
      </c>
      <c r="X113" s="339"/>
      <c r="Y113" s="154">
        <v>1.438965</v>
      </c>
      <c r="Z113" s="211">
        <v>1.16843958</v>
      </c>
      <c r="AA113" s="244">
        <v>0.91374277500000001</v>
      </c>
      <c r="AB113" s="247">
        <v>11722.095000000001</v>
      </c>
      <c r="AC113" s="95">
        <v>12202.575000000001</v>
      </c>
      <c r="AD113" s="96">
        <v>13231.68</v>
      </c>
    </row>
    <row r="114" spans="1:30" s="18" customFormat="1" ht="12.75" customHeight="1">
      <c r="A114" s="19">
        <v>650</v>
      </c>
      <c r="B114" s="20" t="s">
        <v>99</v>
      </c>
      <c r="C114" s="342"/>
      <c r="D114" s="154">
        <v>0.92836999999999992</v>
      </c>
      <c r="E114" s="211">
        <v>0.75383643999999994</v>
      </c>
      <c r="F114" s="244">
        <v>0.58951494999999998</v>
      </c>
      <c r="G114" s="242">
        <v>7188.6100000000006</v>
      </c>
      <c r="H114" s="94">
        <v>7670.1900000000005</v>
      </c>
      <c r="I114" s="106">
        <v>8875.35</v>
      </c>
      <c r="J114" s="349"/>
      <c r="K114" s="208">
        <v>0.94693739999999993</v>
      </c>
      <c r="L114" s="211">
        <v>0.76891316880000005</v>
      </c>
      <c r="M114" s="244">
        <v>0.60130524899999993</v>
      </c>
      <c r="N114" s="242">
        <v>9151.0650000000005</v>
      </c>
      <c r="O114" s="94">
        <v>9652.3350000000009</v>
      </c>
      <c r="P114" s="106">
        <v>10683.75</v>
      </c>
      <c r="Q114" s="309"/>
      <c r="R114" s="208">
        <v>1.8382500000000002</v>
      </c>
      <c r="S114" s="211">
        <v>1.4926590000000002</v>
      </c>
      <c r="T114" s="244">
        <v>1.1672887500000002</v>
      </c>
      <c r="U114" s="247">
        <v>11689.810000000001</v>
      </c>
      <c r="V114" s="95">
        <v>12342.000000000002</v>
      </c>
      <c r="W114" s="96">
        <v>13462.460000000001</v>
      </c>
      <c r="X114" s="339"/>
      <c r="Y114" s="154">
        <v>1.8750150000000001</v>
      </c>
      <c r="Z114" s="211">
        <v>1.5225121800000001</v>
      </c>
      <c r="AA114" s="244">
        <v>1.1906345250000001</v>
      </c>
      <c r="AB114" s="247">
        <v>12769.68</v>
      </c>
      <c r="AC114" s="95">
        <v>13250.160000000002</v>
      </c>
      <c r="AD114" s="96">
        <v>14280.420000000002</v>
      </c>
    </row>
    <row r="115" spans="1:30" s="18" customFormat="1" ht="12.75" customHeight="1">
      <c r="A115" s="19">
        <v>750</v>
      </c>
      <c r="B115" s="20" t="s">
        <v>100</v>
      </c>
      <c r="C115" s="342"/>
      <c r="D115" s="154">
        <v>1.1442699999999999</v>
      </c>
      <c r="E115" s="211">
        <v>0.92914723999999993</v>
      </c>
      <c r="F115" s="244">
        <v>0.72661144999999994</v>
      </c>
      <c r="G115" s="242">
        <v>7701.6500000000005</v>
      </c>
      <c r="H115" s="94">
        <v>8183.2300000000005</v>
      </c>
      <c r="I115" s="106">
        <v>9387.18</v>
      </c>
      <c r="J115" s="349"/>
      <c r="K115" s="208">
        <v>1.1671554</v>
      </c>
      <c r="L115" s="211">
        <v>0.94773018480000004</v>
      </c>
      <c r="M115" s="244">
        <v>0.741143679</v>
      </c>
      <c r="N115" s="242">
        <v>9748.2000000000007</v>
      </c>
      <c r="O115" s="94">
        <v>10249.470000000001</v>
      </c>
      <c r="P115" s="106">
        <v>11280.885000000002</v>
      </c>
      <c r="Q115" s="309"/>
      <c r="R115" s="208">
        <v>2.2657500000000002</v>
      </c>
      <c r="S115" s="211">
        <v>1.8397890000000003</v>
      </c>
      <c r="T115" s="244">
        <v>1.4387512500000001</v>
      </c>
      <c r="U115" s="247">
        <v>12531.970000000001</v>
      </c>
      <c r="V115" s="95">
        <v>13184.160000000002</v>
      </c>
      <c r="W115" s="96">
        <v>14305.83</v>
      </c>
      <c r="X115" s="339"/>
      <c r="Y115" s="154">
        <v>2.3110650000000001</v>
      </c>
      <c r="Z115" s="211">
        <v>1.8765847800000002</v>
      </c>
      <c r="AA115" s="244">
        <v>1.4675262750000002</v>
      </c>
      <c r="AB115" s="247">
        <v>13818.420000000002</v>
      </c>
      <c r="AC115" s="95">
        <v>14298.900000000001</v>
      </c>
      <c r="AD115" s="96">
        <v>15343.020000000002</v>
      </c>
    </row>
    <row r="116" spans="1:30" s="18" customFormat="1" ht="12.75" customHeight="1">
      <c r="A116" s="19">
        <v>850</v>
      </c>
      <c r="B116" s="20" t="s">
        <v>101</v>
      </c>
      <c r="C116" s="342"/>
      <c r="D116" s="154">
        <v>1.3601699999999999</v>
      </c>
      <c r="E116" s="211">
        <v>1.1044580399999999</v>
      </c>
      <c r="F116" s="244">
        <v>0.86370794999999989</v>
      </c>
      <c r="G116" s="242">
        <v>8195.3300000000017</v>
      </c>
      <c r="H116" s="94">
        <v>8676.9100000000017</v>
      </c>
      <c r="I116" s="106">
        <v>9882.0700000000015</v>
      </c>
      <c r="J116" s="349"/>
      <c r="K116" s="208">
        <v>1.3873734</v>
      </c>
      <c r="L116" s="211">
        <v>1.1265472008000001</v>
      </c>
      <c r="M116" s="244">
        <v>0.88098210899999996</v>
      </c>
      <c r="N116" s="242">
        <v>10361.504999999999</v>
      </c>
      <c r="O116" s="94">
        <v>10862.775000000001</v>
      </c>
      <c r="P116" s="106">
        <v>11894.19</v>
      </c>
      <c r="Q116" s="309"/>
      <c r="R116" s="208">
        <v>2.6932499999999999</v>
      </c>
      <c r="S116" s="211">
        <v>2.1869190000000001</v>
      </c>
      <c r="T116" s="244">
        <v>1.7102137499999999</v>
      </c>
      <c r="U116" s="247">
        <v>13455.2</v>
      </c>
      <c r="V116" s="95">
        <v>14107.390000000001</v>
      </c>
      <c r="W116" s="96">
        <v>15227.85</v>
      </c>
      <c r="X116" s="339"/>
      <c r="Y116" s="154">
        <v>2.747115</v>
      </c>
      <c r="Z116" s="211">
        <v>2.2306573800000002</v>
      </c>
      <c r="AA116" s="244">
        <v>1.7444180250000001</v>
      </c>
      <c r="AB116" s="247">
        <v>14721.630000000001</v>
      </c>
      <c r="AC116" s="95">
        <v>15202.110000000002</v>
      </c>
      <c r="AD116" s="96">
        <v>16232.370000000003</v>
      </c>
    </row>
    <row r="117" spans="1:30" s="18" customFormat="1" ht="12.75" customHeight="1">
      <c r="A117" s="19">
        <v>950</v>
      </c>
      <c r="B117" s="20" t="s">
        <v>102</v>
      </c>
      <c r="C117" s="342"/>
      <c r="D117" s="154">
        <v>1.5760699999999999</v>
      </c>
      <c r="E117" s="211">
        <v>1.27976884</v>
      </c>
      <c r="F117" s="244">
        <v>1.00080445</v>
      </c>
      <c r="G117" s="242">
        <v>8708.3700000000008</v>
      </c>
      <c r="H117" s="94">
        <v>9189.9500000000007</v>
      </c>
      <c r="I117" s="106">
        <v>10393.900000000001</v>
      </c>
      <c r="J117" s="349"/>
      <c r="K117" s="208">
        <v>1.6075913999999998</v>
      </c>
      <c r="L117" s="211">
        <v>1.3053642167999999</v>
      </c>
      <c r="M117" s="244">
        <v>1.0208205389999998</v>
      </c>
      <c r="N117" s="242">
        <v>10974.810000000001</v>
      </c>
      <c r="O117" s="94">
        <v>11476.08</v>
      </c>
      <c r="P117" s="106">
        <v>12507.495000000003</v>
      </c>
      <c r="Q117" s="309"/>
      <c r="R117" s="208">
        <v>3.1207500000000001</v>
      </c>
      <c r="S117" s="211">
        <v>2.5340490000000004</v>
      </c>
      <c r="T117" s="244">
        <v>1.98167625</v>
      </c>
      <c r="U117" s="247">
        <v>14550.250000000002</v>
      </c>
      <c r="V117" s="95">
        <v>15202.44</v>
      </c>
      <c r="W117" s="96">
        <v>16324.110000000002</v>
      </c>
      <c r="X117" s="339"/>
      <c r="Y117" s="154">
        <v>3.1831650000000002</v>
      </c>
      <c r="Z117" s="211">
        <v>2.5847299800000005</v>
      </c>
      <c r="AA117" s="244">
        <v>2.0213097750000002</v>
      </c>
      <c r="AB117" s="247">
        <v>15799.245000000003</v>
      </c>
      <c r="AC117" s="95">
        <v>16279.725000000002</v>
      </c>
      <c r="AD117" s="96">
        <v>17308.830000000002</v>
      </c>
    </row>
    <row r="118" spans="1:30" s="18" customFormat="1" ht="12.75" customHeight="1">
      <c r="A118" s="19">
        <v>1050</v>
      </c>
      <c r="B118" s="20" t="s">
        <v>103</v>
      </c>
      <c r="C118" s="342"/>
      <c r="D118" s="154">
        <v>1.7919699999999998</v>
      </c>
      <c r="E118" s="211">
        <v>1.4550796399999999</v>
      </c>
      <c r="F118" s="244">
        <v>1.1379009499999999</v>
      </c>
      <c r="G118" s="242">
        <v>9220.2000000000007</v>
      </c>
      <c r="H118" s="94">
        <v>9701.7800000000007</v>
      </c>
      <c r="I118" s="106">
        <v>10905.73</v>
      </c>
      <c r="J118" s="349"/>
      <c r="K118" s="208">
        <v>1.8278093999999998</v>
      </c>
      <c r="L118" s="211">
        <v>1.4841812327999999</v>
      </c>
      <c r="M118" s="244">
        <v>1.160658969</v>
      </c>
      <c r="N118" s="242">
        <v>11571.945000000002</v>
      </c>
      <c r="O118" s="94">
        <v>12074.370000000003</v>
      </c>
      <c r="P118" s="106">
        <v>13104.630000000001</v>
      </c>
      <c r="Q118" s="309"/>
      <c r="R118" s="208">
        <v>3.5482500000000003</v>
      </c>
      <c r="S118" s="211">
        <v>2.8811790000000004</v>
      </c>
      <c r="T118" s="244">
        <v>2.2531387500000002</v>
      </c>
      <c r="U118" s="247">
        <v>15619.890000000001</v>
      </c>
      <c r="V118" s="95">
        <v>16272.08</v>
      </c>
      <c r="W118" s="96">
        <v>17393.75</v>
      </c>
      <c r="X118" s="339"/>
      <c r="Y118" s="154">
        <v>3.6192150000000005</v>
      </c>
      <c r="Z118" s="211">
        <v>2.9388025800000008</v>
      </c>
      <c r="AA118" s="244">
        <v>2.2982015250000005</v>
      </c>
      <c r="AB118" s="247">
        <v>16861.845000000001</v>
      </c>
      <c r="AC118" s="95">
        <v>17342.325000000001</v>
      </c>
      <c r="AD118" s="96">
        <v>18372.584999999999</v>
      </c>
    </row>
    <row r="119" spans="1:30" s="18" customFormat="1" ht="12.75" customHeight="1">
      <c r="A119" s="19">
        <v>1150</v>
      </c>
      <c r="B119" s="20" t="s">
        <v>104</v>
      </c>
      <c r="C119" s="342"/>
      <c r="D119" s="154">
        <v>2.00787</v>
      </c>
      <c r="E119" s="211">
        <v>1.6303904400000002</v>
      </c>
      <c r="F119" s="244">
        <v>1.2749974500000001</v>
      </c>
      <c r="G119" s="242">
        <v>9952.25</v>
      </c>
      <c r="H119" s="94">
        <v>10444.720000000001</v>
      </c>
      <c r="I119" s="106">
        <v>11678.920000000002</v>
      </c>
      <c r="J119" s="349"/>
      <c r="K119" s="209">
        <v>2.0480274000000001</v>
      </c>
      <c r="L119" s="211">
        <v>1.6629982488000001</v>
      </c>
      <c r="M119" s="244">
        <v>1.3004973989999999</v>
      </c>
      <c r="N119" s="242">
        <v>12483.24</v>
      </c>
      <c r="O119" s="94">
        <v>12996.060000000001</v>
      </c>
      <c r="P119" s="106">
        <v>14052.885000000002</v>
      </c>
      <c r="Q119" s="309"/>
      <c r="R119" s="209">
        <v>3.9757500000000001</v>
      </c>
      <c r="S119" s="211">
        <v>3.2283090000000003</v>
      </c>
      <c r="T119" s="244">
        <v>2.5246012499999999</v>
      </c>
      <c r="U119" s="248">
        <v>16826.260000000002</v>
      </c>
      <c r="V119" s="115">
        <v>17494.18</v>
      </c>
      <c r="W119" s="116">
        <v>18642.47</v>
      </c>
      <c r="X119" s="339"/>
      <c r="Y119" s="154">
        <v>4.0552650000000003</v>
      </c>
      <c r="Z119" s="211">
        <v>3.2928751800000007</v>
      </c>
      <c r="AA119" s="244">
        <v>2.5750932750000004</v>
      </c>
      <c r="AB119" s="247">
        <v>18243.225000000002</v>
      </c>
      <c r="AC119" s="95">
        <v>18735.255000000001</v>
      </c>
      <c r="AD119" s="96">
        <v>19789.770000000004</v>
      </c>
    </row>
    <row r="120" spans="1:30" s="18" customFormat="1" ht="12.75" customHeight="1">
      <c r="A120" s="19">
        <v>1250</v>
      </c>
      <c r="B120" s="20" t="s">
        <v>105</v>
      </c>
      <c r="C120" s="342"/>
      <c r="D120" s="154">
        <v>2.22377</v>
      </c>
      <c r="E120" s="211">
        <v>1.8057012400000001</v>
      </c>
      <c r="F120" s="244">
        <v>1.41209395</v>
      </c>
      <c r="G120" s="242">
        <v>10476.18</v>
      </c>
      <c r="H120" s="94">
        <v>10969.86</v>
      </c>
      <c r="I120" s="106">
        <v>12204.060000000001</v>
      </c>
      <c r="J120" s="349"/>
      <c r="K120" s="209">
        <v>2.2682454000000001</v>
      </c>
      <c r="L120" s="211">
        <v>1.8418152648000001</v>
      </c>
      <c r="M120" s="244">
        <v>1.4403358290000001</v>
      </c>
      <c r="N120" s="242">
        <v>13095.390000000001</v>
      </c>
      <c r="O120" s="94">
        <v>13609.365000000002</v>
      </c>
      <c r="P120" s="106">
        <v>14665.035000000002</v>
      </c>
      <c r="Q120" s="309"/>
      <c r="R120" s="209">
        <v>4.4032499999999999</v>
      </c>
      <c r="S120" s="211">
        <v>3.5754390000000003</v>
      </c>
      <c r="T120" s="244">
        <v>2.7960637500000001</v>
      </c>
      <c r="U120" s="248">
        <v>17989.070000000003</v>
      </c>
      <c r="V120" s="115">
        <v>18656.990000000002</v>
      </c>
      <c r="W120" s="116">
        <v>19805.280000000002</v>
      </c>
      <c r="X120" s="339"/>
      <c r="Y120" s="154">
        <v>4.4913150000000002</v>
      </c>
      <c r="Z120" s="211">
        <v>3.6469477800000005</v>
      </c>
      <c r="AA120" s="244">
        <v>2.8519850250000003</v>
      </c>
      <c r="AB120" s="247">
        <v>19451.355</v>
      </c>
      <c r="AC120" s="95">
        <v>19943.384999999998</v>
      </c>
      <c r="AD120" s="96">
        <v>20997.9</v>
      </c>
    </row>
    <row r="121" spans="1:30" s="18" customFormat="1" ht="12.75" customHeight="1">
      <c r="A121" s="19">
        <v>1350</v>
      </c>
      <c r="B121" s="20" t="s">
        <v>106</v>
      </c>
      <c r="C121" s="342"/>
      <c r="D121" s="154">
        <v>2.43967</v>
      </c>
      <c r="E121" s="211">
        <v>1.9810120400000002</v>
      </c>
      <c r="F121" s="244">
        <v>1.54919045</v>
      </c>
      <c r="G121" s="242">
        <v>11001.320000000002</v>
      </c>
      <c r="H121" s="94">
        <v>11495.000000000002</v>
      </c>
      <c r="I121" s="106">
        <v>12727.99</v>
      </c>
      <c r="J121" s="349"/>
      <c r="K121" s="209">
        <v>2.4884634000000001</v>
      </c>
      <c r="L121" s="211">
        <v>2.0206322808000001</v>
      </c>
      <c r="M121" s="244">
        <v>1.5801742590000001</v>
      </c>
      <c r="N121" s="242">
        <v>13707.54</v>
      </c>
      <c r="O121" s="94">
        <v>14221.515000000001</v>
      </c>
      <c r="P121" s="106">
        <v>15277.185000000001</v>
      </c>
      <c r="Q121" s="309"/>
      <c r="R121" s="209">
        <v>4.8307500000000001</v>
      </c>
      <c r="S121" s="211">
        <v>3.9225690000000002</v>
      </c>
      <c r="T121" s="244">
        <v>3.0675262500000002</v>
      </c>
      <c r="U121" s="248">
        <v>18808.240000000002</v>
      </c>
      <c r="V121" s="115">
        <v>19476.16</v>
      </c>
      <c r="W121" s="116">
        <v>20624.45</v>
      </c>
      <c r="X121" s="339"/>
      <c r="Y121" s="154">
        <v>4.927365</v>
      </c>
      <c r="Z121" s="211">
        <v>4.0010203799999999</v>
      </c>
      <c r="AA121" s="244">
        <v>3.1288767750000002</v>
      </c>
      <c r="AB121" s="247">
        <v>20375.355</v>
      </c>
      <c r="AC121" s="95">
        <v>20868.540000000005</v>
      </c>
      <c r="AD121" s="96">
        <v>21938.070000000003</v>
      </c>
    </row>
    <row r="122" spans="1:30" s="18" customFormat="1" ht="12.75" customHeight="1">
      <c r="A122" s="19">
        <v>1450</v>
      </c>
      <c r="B122" s="20" t="s">
        <v>107</v>
      </c>
      <c r="C122" s="342"/>
      <c r="D122" s="154">
        <v>2.65557</v>
      </c>
      <c r="E122" s="211">
        <v>2.1563228400000001</v>
      </c>
      <c r="F122" s="244">
        <v>1.68628695</v>
      </c>
      <c r="G122" s="242">
        <v>11526.460000000001</v>
      </c>
      <c r="H122" s="94">
        <v>12018.93</v>
      </c>
      <c r="I122" s="106">
        <v>13253.130000000001</v>
      </c>
      <c r="J122" s="349"/>
      <c r="K122" s="209">
        <v>2.7086814000000001</v>
      </c>
      <c r="L122" s="211">
        <v>2.1994492968000001</v>
      </c>
      <c r="M122" s="244">
        <v>1.720012689</v>
      </c>
      <c r="N122" s="242">
        <v>14319.69</v>
      </c>
      <c r="O122" s="94">
        <v>14833.665000000001</v>
      </c>
      <c r="P122" s="106">
        <v>15889.335000000001</v>
      </c>
      <c r="Q122" s="309"/>
      <c r="R122" s="209">
        <v>5.2582500000000003</v>
      </c>
      <c r="S122" s="211">
        <v>4.2696990000000001</v>
      </c>
      <c r="T122" s="244">
        <v>3.3389887500000004</v>
      </c>
      <c r="U122" s="248">
        <v>20073.900000000001</v>
      </c>
      <c r="V122" s="115">
        <v>20741.820000000003</v>
      </c>
      <c r="W122" s="116">
        <v>21891.320000000003</v>
      </c>
      <c r="X122" s="339"/>
      <c r="Y122" s="154">
        <v>5.3634150000000007</v>
      </c>
      <c r="Z122" s="211">
        <v>4.3550929800000011</v>
      </c>
      <c r="AA122" s="244">
        <v>3.4057685250000005</v>
      </c>
      <c r="AB122" s="247">
        <v>21464.520000000004</v>
      </c>
      <c r="AC122" s="95">
        <v>21956.550000000003</v>
      </c>
      <c r="AD122" s="96">
        <v>23012.22</v>
      </c>
    </row>
    <row r="123" spans="1:30" s="18" customFormat="1" ht="12.75" customHeight="1">
      <c r="A123" s="19">
        <v>1550</v>
      </c>
      <c r="B123" s="20" t="s">
        <v>108</v>
      </c>
      <c r="C123" s="342"/>
      <c r="D123" s="154">
        <v>2.87147</v>
      </c>
      <c r="E123" s="211">
        <v>2.3316336400000002</v>
      </c>
      <c r="F123" s="244">
        <v>1.8233834499999999</v>
      </c>
      <c r="G123" s="242">
        <v>12412.18</v>
      </c>
      <c r="H123" s="94">
        <v>12905.86</v>
      </c>
      <c r="I123" s="106">
        <v>14056.570000000002</v>
      </c>
      <c r="J123" s="349"/>
      <c r="K123" s="209">
        <v>2.9288994000000002</v>
      </c>
      <c r="L123" s="211">
        <v>2.3782663128000001</v>
      </c>
      <c r="M123" s="244">
        <v>1.8598511190000002</v>
      </c>
      <c r="N123" s="242">
        <v>15858.150000000001</v>
      </c>
      <c r="O123" s="94">
        <v>16299.360000000002</v>
      </c>
      <c r="P123" s="106">
        <v>17328.465</v>
      </c>
      <c r="Q123" s="309"/>
      <c r="R123" s="209">
        <v>5.6857500000000005</v>
      </c>
      <c r="S123" s="211">
        <v>4.616829000000001</v>
      </c>
      <c r="T123" s="244">
        <v>3.6104512500000006</v>
      </c>
      <c r="U123" s="248">
        <v>20958.41</v>
      </c>
      <c r="V123" s="115">
        <v>21626.33</v>
      </c>
      <c r="W123" s="116">
        <v>22775.83</v>
      </c>
      <c r="X123" s="339"/>
      <c r="Y123" s="154">
        <v>5.7994650000000005</v>
      </c>
      <c r="Z123" s="211">
        <v>4.7091655800000005</v>
      </c>
      <c r="AA123" s="244">
        <v>3.6826602750000004</v>
      </c>
      <c r="AB123" s="247">
        <v>23556.225000000002</v>
      </c>
      <c r="AC123" s="95">
        <v>24072.510000000002</v>
      </c>
      <c r="AD123" s="96">
        <v>25196.325000000001</v>
      </c>
    </row>
    <row r="124" spans="1:30" s="18" customFormat="1" ht="12.75" customHeight="1">
      <c r="A124" s="19">
        <v>1650</v>
      </c>
      <c r="B124" s="20" t="s">
        <v>109</v>
      </c>
      <c r="C124" s="342"/>
      <c r="D124" s="154">
        <v>3.0873699999999999</v>
      </c>
      <c r="E124" s="211">
        <v>2.5069444400000003</v>
      </c>
      <c r="F124" s="244">
        <v>1.9604799500000001</v>
      </c>
      <c r="G124" s="242">
        <v>13250.710000000001</v>
      </c>
      <c r="H124" s="94">
        <v>13744.390000000001</v>
      </c>
      <c r="I124" s="106">
        <v>14896.310000000001</v>
      </c>
      <c r="J124" s="349"/>
      <c r="K124" s="209">
        <v>3.1491173999999997</v>
      </c>
      <c r="L124" s="211">
        <v>2.5570833288000001</v>
      </c>
      <c r="M124" s="244">
        <v>1.999689549</v>
      </c>
      <c r="N124" s="242">
        <v>16924.215</v>
      </c>
      <c r="O124" s="94">
        <v>17365.425000000003</v>
      </c>
      <c r="P124" s="106">
        <v>18394.530000000002</v>
      </c>
      <c r="Q124" s="309"/>
      <c r="R124" s="209">
        <v>6.1132499999999999</v>
      </c>
      <c r="S124" s="211">
        <v>4.963959</v>
      </c>
      <c r="T124" s="244">
        <v>3.8819137499999998</v>
      </c>
      <c r="U124" s="248">
        <v>22421.300000000003</v>
      </c>
      <c r="V124" s="115">
        <v>23089.22</v>
      </c>
      <c r="W124" s="116">
        <v>24237.510000000002</v>
      </c>
      <c r="X124" s="339"/>
      <c r="Y124" s="154">
        <v>6.2355149999999995</v>
      </c>
      <c r="Z124" s="211">
        <v>5.0632381799999999</v>
      </c>
      <c r="AA124" s="244">
        <v>3.9595520249999998</v>
      </c>
      <c r="AB124" s="247">
        <v>25106.235000000001</v>
      </c>
      <c r="AC124" s="95">
        <v>25623.675000000003</v>
      </c>
      <c r="AD124" s="96">
        <v>26731.320000000003</v>
      </c>
    </row>
    <row r="125" spans="1:30" s="18" customFormat="1" ht="12.75" customHeight="1">
      <c r="A125" s="19">
        <v>1750</v>
      </c>
      <c r="B125" s="20" t="s">
        <v>110</v>
      </c>
      <c r="C125" s="342"/>
      <c r="D125" s="154">
        <v>3.3032699999999999</v>
      </c>
      <c r="E125" s="211">
        <v>2.6822552399999999</v>
      </c>
      <c r="F125" s="244">
        <v>2.09757645</v>
      </c>
      <c r="G125" s="242">
        <v>13809.73</v>
      </c>
      <c r="H125" s="94">
        <v>14303.410000000002</v>
      </c>
      <c r="I125" s="106">
        <v>15455.33</v>
      </c>
      <c r="J125" s="349"/>
      <c r="K125" s="209">
        <v>3.3693353999999998</v>
      </c>
      <c r="L125" s="211">
        <v>2.7359003448000001</v>
      </c>
      <c r="M125" s="244">
        <v>2.1395279789999999</v>
      </c>
      <c r="N125" s="242">
        <v>17606.820000000003</v>
      </c>
      <c r="O125" s="94">
        <v>18048.030000000002</v>
      </c>
      <c r="P125" s="106">
        <v>19077.134999999998</v>
      </c>
      <c r="Q125" s="309"/>
      <c r="R125" s="209">
        <v>6.5407500000000001</v>
      </c>
      <c r="S125" s="211">
        <v>5.3110890000000008</v>
      </c>
      <c r="T125" s="244">
        <v>4.15337625</v>
      </c>
      <c r="U125" s="248">
        <v>23379.620000000003</v>
      </c>
      <c r="V125" s="115">
        <v>24047.540000000005</v>
      </c>
      <c r="W125" s="116">
        <v>25197.040000000005</v>
      </c>
      <c r="X125" s="339"/>
      <c r="Y125" s="154">
        <v>6.6715650000000002</v>
      </c>
      <c r="Z125" s="211">
        <v>5.4173107800000002</v>
      </c>
      <c r="AA125" s="244">
        <v>4.2364437750000006</v>
      </c>
      <c r="AB125" s="247">
        <v>26187.315000000002</v>
      </c>
      <c r="AC125" s="95">
        <v>26703.600000000002</v>
      </c>
      <c r="AD125" s="96">
        <v>27858.600000000002</v>
      </c>
    </row>
    <row r="126" spans="1:30" s="18" customFormat="1" ht="12.75" customHeight="1">
      <c r="A126" s="19">
        <v>1850</v>
      </c>
      <c r="B126" s="20" t="s">
        <v>111</v>
      </c>
      <c r="C126" s="342"/>
      <c r="D126" s="154">
        <v>3.5191699999999999</v>
      </c>
      <c r="E126" s="211">
        <v>2.85756604</v>
      </c>
      <c r="F126" s="244">
        <v>2.2346729499999998</v>
      </c>
      <c r="G126" s="242">
        <v>14350.6</v>
      </c>
      <c r="H126" s="94">
        <v>14844.28</v>
      </c>
      <c r="I126" s="106">
        <v>15994.990000000002</v>
      </c>
      <c r="J126" s="349"/>
      <c r="K126" s="209">
        <v>3.5895533999999998</v>
      </c>
      <c r="L126" s="211">
        <v>2.9147173608000001</v>
      </c>
      <c r="M126" s="244">
        <v>2.2793664090000001</v>
      </c>
      <c r="N126" s="242">
        <v>18290.580000000002</v>
      </c>
      <c r="O126" s="94">
        <v>18731.790000000005</v>
      </c>
      <c r="P126" s="106">
        <v>19760.895000000004</v>
      </c>
      <c r="Q126" s="309"/>
      <c r="R126" s="209">
        <v>6.9682500000000003</v>
      </c>
      <c r="S126" s="211">
        <v>5.6582190000000008</v>
      </c>
      <c r="T126" s="244">
        <v>4.4248387500000002</v>
      </c>
      <c r="U126" s="248">
        <v>24531.540000000005</v>
      </c>
      <c r="V126" s="115">
        <v>25199.46</v>
      </c>
      <c r="W126" s="116">
        <v>26347.750000000004</v>
      </c>
      <c r="X126" s="339"/>
      <c r="Y126" s="154">
        <v>7.107615</v>
      </c>
      <c r="Z126" s="211">
        <v>5.7713833800000005</v>
      </c>
      <c r="AA126" s="244">
        <v>4.5133355250000005</v>
      </c>
      <c r="AB126" s="247">
        <v>27345.780000000002</v>
      </c>
      <c r="AC126" s="95">
        <v>27863.220000000005</v>
      </c>
      <c r="AD126" s="96">
        <v>28970.865000000005</v>
      </c>
    </row>
    <row r="127" spans="1:30" s="18" customFormat="1" ht="12.75" customHeight="1">
      <c r="A127" s="19">
        <v>1950</v>
      </c>
      <c r="B127" s="20" t="s">
        <v>112</v>
      </c>
      <c r="C127" s="342"/>
      <c r="D127" s="154">
        <v>3.7350699999999999</v>
      </c>
      <c r="E127" s="211">
        <v>3.0328768400000001</v>
      </c>
      <c r="F127" s="244">
        <v>2.3717694499999999</v>
      </c>
      <c r="G127" s="242">
        <v>14891.470000000001</v>
      </c>
      <c r="H127" s="94">
        <v>15383.94</v>
      </c>
      <c r="I127" s="106">
        <v>16535.86</v>
      </c>
      <c r="J127" s="349"/>
      <c r="K127" s="209">
        <v>3.8097713999999998</v>
      </c>
      <c r="L127" s="211">
        <v>3.0935343768000001</v>
      </c>
      <c r="M127" s="244">
        <v>2.4192048389999998</v>
      </c>
      <c r="N127" s="242">
        <v>18957.015000000003</v>
      </c>
      <c r="O127" s="94">
        <v>19397.070000000003</v>
      </c>
      <c r="P127" s="106">
        <v>20426.175000000003</v>
      </c>
      <c r="Q127" s="309"/>
      <c r="R127" s="209">
        <v>7.3957500000000005</v>
      </c>
      <c r="S127" s="211">
        <v>6.0053490000000007</v>
      </c>
      <c r="T127" s="244">
        <v>4.6963012500000003</v>
      </c>
      <c r="U127" s="248">
        <v>25370.070000000003</v>
      </c>
      <c r="V127" s="115">
        <v>26037.990000000005</v>
      </c>
      <c r="W127" s="116">
        <v>27186.280000000002</v>
      </c>
      <c r="X127" s="339"/>
      <c r="Y127" s="154">
        <v>7.5436650000000007</v>
      </c>
      <c r="Z127" s="211">
        <v>6.1254559800000008</v>
      </c>
      <c r="AA127" s="244">
        <v>4.7902272750000003</v>
      </c>
      <c r="AB127" s="247">
        <v>28379.505000000001</v>
      </c>
      <c r="AC127" s="95">
        <v>28896.945000000003</v>
      </c>
      <c r="AD127" s="96">
        <v>30035.775000000001</v>
      </c>
    </row>
    <row r="128" spans="1:30" s="18" customFormat="1" ht="13.5" customHeight="1">
      <c r="A128" s="19">
        <v>2050</v>
      </c>
      <c r="B128" s="20" t="s">
        <v>113</v>
      </c>
      <c r="C128" s="342"/>
      <c r="D128" s="154">
        <v>3.9509699999999999</v>
      </c>
      <c r="E128" s="211">
        <v>3.2081876400000002</v>
      </c>
      <c r="F128" s="244">
        <v>2.5088659500000001</v>
      </c>
      <c r="G128" s="242">
        <v>15431.130000000001</v>
      </c>
      <c r="H128" s="94">
        <v>15924.810000000001</v>
      </c>
      <c r="I128" s="106">
        <v>17076.73</v>
      </c>
      <c r="J128" s="349"/>
      <c r="K128" s="209">
        <v>4.0299893999999998</v>
      </c>
      <c r="L128" s="211">
        <v>3.2723513928000001</v>
      </c>
      <c r="M128" s="244">
        <v>2.559043269</v>
      </c>
      <c r="N128" s="242">
        <v>19639.620000000003</v>
      </c>
      <c r="O128" s="94">
        <v>20080.830000000002</v>
      </c>
      <c r="P128" s="106">
        <v>21109.935000000001</v>
      </c>
      <c r="Q128" s="309"/>
      <c r="R128" s="209">
        <v>7.8232500000000007</v>
      </c>
      <c r="S128" s="211">
        <v>6.3524790000000007</v>
      </c>
      <c r="T128" s="244">
        <v>4.9677637500000005</v>
      </c>
      <c r="U128" s="248">
        <v>26509.890000000003</v>
      </c>
      <c r="V128" s="115">
        <v>27177.81</v>
      </c>
      <c r="W128" s="116">
        <v>28326.100000000002</v>
      </c>
      <c r="X128" s="339"/>
      <c r="Y128" s="154">
        <v>7.9797150000000006</v>
      </c>
      <c r="Z128" s="211">
        <v>6.4795285800000011</v>
      </c>
      <c r="AA128" s="244">
        <v>5.0671190250000002</v>
      </c>
      <c r="AB128" s="247">
        <v>29491.770000000004</v>
      </c>
      <c r="AC128" s="95">
        <v>31221.96</v>
      </c>
      <c r="AD128" s="96">
        <v>32329.605000000003</v>
      </c>
    </row>
    <row r="129" spans="1:30" s="18" customFormat="1" ht="11.25">
      <c r="A129" s="19">
        <v>2150</v>
      </c>
      <c r="B129" s="20" t="s">
        <v>114</v>
      </c>
      <c r="C129" s="342"/>
      <c r="D129" s="154">
        <v>4.1668699999999994</v>
      </c>
      <c r="E129" s="211">
        <v>3.3834984399999999</v>
      </c>
      <c r="F129" s="244">
        <v>2.6459624499999999</v>
      </c>
      <c r="G129" s="242">
        <v>15990.150000000001</v>
      </c>
      <c r="H129" s="94">
        <v>16483.830000000002</v>
      </c>
      <c r="I129" s="106">
        <v>17635.75</v>
      </c>
      <c r="J129" s="349"/>
      <c r="K129" s="209">
        <v>4.250207399999999</v>
      </c>
      <c r="L129" s="211">
        <v>3.4511684087999992</v>
      </c>
      <c r="M129" s="244">
        <v>2.6988816989999993</v>
      </c>
      <c r="N129" s="242">
        <v>20322.225000000002</v>
      </c>
      <c r="O129" s="94">
        <v>20763.435000000001</v>
      </c>
      <c r="P129" s="106">
        <v>21792.540000000005</v>
      </c>
      <c r="Q129" s="309"/>
      <c r="R129" s="209">
        <v>8.25075</v>
      </c>
      <c r="S129" s="211">
        <v>6.6996090000000006</v>
      </c>
      <c r="T129" s="244">
        <v>5.2392262499999998</v>
      </c>
      <c r="U129" s="248">
        <v>27412.550000000003</v>
      </c>
      <c r="V129" s="115">
        <v>28080.470000000005</v>
      </c>
      <c r="W129" s="116">
        <v>29228.760000000002</v>
      </c>
      <c r="X129" s="339"/>
      <c r="Y129" s="154">
        <v>8.4157650000000004</v>
      </c>
      <c r="Z129" s="211">
        <v>6.8336011800000005</v>
      </c>
      <c r="AA129" s="244">
        <v>5.3440107750000001</v>
      </c>
      <c r="AB129" s="247">
        <v>32247.600000000002</v>
      </c>
      <c r="AC129" s="95">
        <v>32791.605000000003</v>
      </c>
      <c r="AD129" s="96">
        <v>33893.475000000006</v>
      </c>
    </row>
    <row r="130" spans="1:30" s="18" customFormat="1" ht="11.25">
      <c r="A130" s="19">
        <v>2250</v>
      </c>
      <c r="B130" s="20" t="s">
        <v>115</v>
      </c>
      <c r="C130" s="342"/>
      <c r="D130" s="154">
        <v>4.3827699999999998</v>
      </c>
      <c r="E130" s="211">
        <v>3.55880924</v>
      </c>
      <c r="F130" s="244">
        <v>2.78305895</v>
      </c>
      <c r="G130" s="242">
        <v>16549.170000000002</v>
      </c>
      <c r="H130" s="94">
        <v>17042.850000000002</v>
      </c>
      <c r="I130" s="106">
        <v>18194.770000000004</v>
      </c>
      <c r="J130" s="349"/>
      <c r="K130" s="209">
        <v>4.4704253999999999</v>
      </c>
      <c r="L130" s="211">
        <v>3.6299854248000001</v>
      </c>
      <c r="M130" s="244">
        <v>2.8387201289999999</v>
      </c>
      <c r="N130" s="242">
        <v>21004.83</v>
      </c>
      <c r="O130" s="94">
        <v>21446.040000000005</v>
      </c>
      <c r="P130" s="106">
        <v>22475.145000000004</v>
      </c>
      <c r="Q130" s="309"/>
      <c r="R130" s="209">
        <v>8.6782500000000002</v>
      </c>
      <c r="S130" s="211">
        <v>7.0467390000000005</v>
      </c>
      <c r="T130" s="244">
        <v>5.5106887499999999</v>
      </c>
      <c r="U130" s="248">
        <v>28565.68</v>
      </c>
      <c r="V130" s="115">
        <v>29233.600000000002</v>
      </c>
      <c r="W130" s="116">
        <v>30383.100000000002</v>
      </c>
      <c r="X130" s="339"/>
      <c r="Y130" s="154">
        <v>8.8518150000000002</v>
      </c>
      <c r="Z130" s="211">
        <v>7.1876737800000008</v>
      </c>
      <c r="AA130" s="244">
        <v>5.620902525</v>
      </c>
      <c r="AB130" s="247">
        <v>33484.605000000003</v>
      </c>
      <c r="AC130" s="95">
        <v>34028.61</v>
      </c>
      <c r="AD130" s="96">
        <v>35080.815000000002</v>
      </c>
    </row>
    <row r="131" spans="1:30" s="18" customFormat="1" ht="11.25">
      <c r="A131" s="19">
        <v>2350</v>
      </c>
      <c r="B131" s="20" t="s">
        <v>116</v>
      </c>
      <c r="C131" s="342"/>
      <c r="D131" s="154">
        <v>4.5986699999999994</v>
      </c>
      <c r="E131" s="211">
        <v>3.7341200399999996</v>
      </c>
      <c r="F131" s="244">
        <v>2.9201554499999998</v>
      </c>
      <c r="G131" s="242">
        <v>17090.04</v>
      </c>
      <c r="H131" s="94">
        <v>17583.72</v>
      </c>
      <c r="I131" s="106">
        <v>18734.43</v>
      </c>
      <c r="J131" s="349"/>
      <c r="K131" s="209">
        <v>4.690643399999999</v>
      </c>
      <c r="L131" s="211">
        <v>3.8088024407999996</v>
      </c>
      <c r="M131" s="244">
        <v>2.9785585589999992</v>
      </c>
      <c r="N131" s="242">
        <v>21688.590000000004</v>
      </c>
      <c r="O131" s="94">
        <v>22129.800000000003</v>
      </c>
      <c r="P131" s="106">
        <v>23158.905000000002</v>
      </c>
      <c r="Q131" s="309"/>
      <c r="R131" s="209">
        <v>9.1057500000000005</v>
      </c>
      <c r="S131" s="211">
        <v>7.3938690000000005</v>
      </c>
      <c r="T131" s="244">
        <v>5.7821512500000001</v>
      </c>
      <c r="U131" s="248">
        <v>29419.940000000002</v>
      </c>
      <c r="V131" s="115">
        <v>30087.86</v>
      </c>
      <c r="W131" s="116">
        <v>31236.15</v>
      </c>
      <c r="X131" s="339"/>
      <c r="Y131" s="154">
        <v>9.287865</v>
      </c>
      <c r="Z131" s="211">
        <v>7.5417463800000002</v>
      </c>
      <c r="AA131" s="244">
        <v>5.8977942749999999</v>
      </c>
      <c r="AB131" s="247">
        <v>34572.615000000005</v>
      </c>
      <c r="AC131" s="95">
        <v>35116.620000000003</v>
      </c>
      <c r="AD131" s="96">
        <v>36218.490000000005</v>
      </c>
    </row>
    <row r="132" spans="1:30" s="18" customFormat="1" ht="11.25">
      <c r="A132" s="19">
        <v>2450</v>
      </c>
      <c r="B132" s="20" t="s">
        <v>117</v>
      </c>
      <c r="C132" s="342"/>
      <c r="D132" s="154">
        <v>4.8145699999999998</v>
      </c>
      <c r="E132" s="211">
        <v>3.9094308400000002</v>
      </c>
      <c r="F132" s="244">
        <v>3.0572519499999999</v>
      </c>
      <c r="G132" s="242">
        <v>17630.910000000003</v>
      </c>
      <c r="H132" s="94">
        <v>18123.38</v>
      </c>
      <c r="I132" s="106">
        <v>19275.300000000003</v>
      </c>
      <c r="J132" s="349"/>
      <c r="K132" s="209">
        <v>4.9108613999999999</v>
      </c>
      <c r="L132" s="211">
        <v>3.9876194568000001</v>
      </c>
      <c r="M132" s="244">
        <v>3.1183969889999998</v>
      </c>
      <c r="N132" s="242">
        <v>22371.195000000003</v>
      </c>
      <c r="O132" s="94">
        <v>22812.405000000002</v>
      </c>
      <c r="P132" s="106">
        <v>23841.510000000002</v>
      </c>
      <c r="Q132" s="309"/>
      <c r="R132" s="209">
        <v>9.5332500000000007</v>
      </c>
      <c r="S132" s="211">
        <v>7.7409990000000013</v>
      </c>
      <c r="T132" s="244">
        <v>6.0536137500000002</v>
      </c>
      <c r="U132" s="248">
        <v>30583.96</v>
      </c>
      <c r="V132" s="115">
        <v>31251.88</v>
      </c>
      <c r="W132" s="116">
        <v>32400.170000000002</v>
      </c>
      <c r="X132" s="339"/>
      <c r="Y132" s="154">
        <v>9.7239149999999999</v>
      </c>
      <c r="Z132" s="211">
        <v>7.8958189800000005</v>
      </c>
      <c r="AA132" s="244">
        <v>6.1746860249999997</v>
      </c>
      <c r="AB132" s="247">
        <v>35808.465000000004</v>
      </c>
      <c r="AC132" s="95">
        <v>36352.47</v>
      </c>
      <c r="AD132" s="96">
        <v>37405.830000000009</v>
      </c>
    </row>
    <row r="133" spans="1:30" s="18" customFormat="1" ht="12" thickBot="1">
      <c r="A133" s="21">
        <v>2550</v>
      </c>
      <c r="B133" s="22" t="s">
        <v>118</v>
      </c>
      <c r="C133" s="343"/>
      <c r="D133" s="173">
        <v>5.0304699999999993</v>
      </c>
      <c r="E133" s="212">
        <v>4.0847416399999998</v>
      </c>
      <c r="F133" s="245">
        <v>3.1943484499999997</v>
      </c>
      <c r="G133" s="243">
        <v>18170.570000000003</v>
      </c>
      <c r="H133" s="98">
        <v>18664.25</v>
      </c>
      <c r="I133" s="107">
        <v>19816.170000000002</v>
      </c>
      <c r="J133" s="350"/>
      <c r="K133" s="210">
        <v>5.1310793999999991</v>
      </c>
      <c r="L133" s="212">
        <v>4.1664364727999992</v>
      </c>
      <c r="M133" s="245">
        <v>3.2582354189999996</v>
      </c>
      <c r="N133" s="243">
        <v>23021.46</v>
      </c>
      <c r="O133" s="98">
        <v>23461.515000000003</v>
      </c>
      <c r="P133" s="107">
        <v>24490.620000000003</v>
      </c>
      <c r="Q133" s="310"/>
      <c r="R133" s="210">
        <v>9.9607500000000009</v>
      </c>
      <c r="S133" s="212">
        <v>8.0881290000000021</v>
      </c>
      <c r="T133" s="245">
        <v>6.3250762500000004</v>
      </c>
      <c r="U133" s="249">
        <v>31394.66</v>
      </c>
      <c r="V133" s="118">
        <v>32062.58</v>
      </c>
      <c r="W133" s="119">
        <v>33210.870000000003</v>
      </c>
      <c r="X133" s="340"/>
      <c r="Y133" s="173">
        <v>10.159965000000001</v>
      </c>
      <c r="Z133" s="212">
        <v>8.2498915800000017</v>
      </c>
      <c r="AA133" s="245">
        <v>6.4515777750000014</v>
      </c>
      <c r="AB133" s="250">
        <v>36847.965000000004</v>
      </c>
      <c r="AC133" s="99">
        <v>37391.97</v>
      </c>
      <c r="AD133" s="100">
        <v>38493.840000000004</v>
      </c>
    </row>
    <row r="134" spans="1:30" s="18" customFormat="1" ht="12.75" customHeight="1">
      <c r="A134" s="42"/>
      <c r="B134" s="42"/>
      <c r="C134" s="26"/>
      <c r="D134" s="134"/>
      <c r="E134" s="284"/>
      <c r="F134" s="284"/>
      <c r="G134" s="123"/>
      <c r="H134" s="123"/>
      <c r="I134" s="123"/>
      <c r="J134" s="183"/>
      <c r="K134" s="285"/>
      <c r="L134" s="284"/>
      <c r="M134" s="284"/>
      <c r="N134" s="123"/>
      <c r="O134" s="123"/>
      <c r="P134" s="123"/>
      <c r="Q134" s="183"/>
      <c r="R134" s="285"/>
      <c r="S134" s="284"/>
      <c r="T134" s="284"/>
      <c r="U134" s="132"/>
      <c r="V134" s="132"/>
      <c r="W134" s="132"/>
      <c r="X134" s="183"/>
      <c r="Y134" s="134"/>
      <c r="Z134" s="284"/>
      <c r="AA134" s="284"/>
      <c r="AB134" s="135"/>
      <c r="AC134" s="135"/>
      <c r="AD134" s="135"/>
    </row>
    <row r="135" spans="1:30" s="18" customFormat="1" ht="12" thickBot="1">
      <c r="A135" s="42"/>
      <c r="B135" s="42"/>
      <c r="C135" s="26"/>
      <c r="D135" s="152"/>
      <c r="E135" s="130"/>
      <c r="F135" s="130"/>
      <c r="G135" s="123"/>
      <c r="H135" s="123"/>
      <c r="I135" s="123"/>
      <c r="J135" s="26"/>
      <c r="K135" s="153"/>
      <c r="L135" s="130"/>
      <c r="M135" s="130"/>
      <c r="N135" s="123"/>
      <c r="O135" s="123"/>
      <c r="P135" s="123"/>
      <c r="Q135" s="26"/>
      <c r="R135" s="153"/>
      <c r="S135" s="130"/>
      <c r="T135" s="130"/>
      <c r="U135" s="132"/>
      <c r="V135" s="132"/>
      <c r="W135" s="132"/>
      <c r="X135" s="133"/>
      <c r="Y135" s="152"/>
      <c r="Z135" s="130"/>
      <c r="AA135" s="130"/>
      <c r="AB135" s="135"/>
      <c r="AC135" s="135"/>
      <c r="AD135" s="135"/>
    </row>
    <row r="136" spans="1:30" s="18" customFormat="1" ht="16.5" thickBot="1">
      <c r="A136" s="316" t="s">
        <v>2</v>
      </c>
      <c r="B136" s="341" t="s">
        <v>4</v>
      </c>
      <c r="C136" s="360" t="s">
        <v>119</v>
      </c>
      <c r="D136" s="352"/>
      <c r="E136" s="352"/>
      <c r="F136" s="352"/>
      <c r="G136" s="352"/>
      <c r="H136" s="352"/>
      <c r="I136" s="352"/>
      <c r="J136" s="351"/>
      <c r="K136" s="352"/>
      <c r="L136" s="352"/>
      <c r="M136" s="352"/>
      <c r="N136" s="352"/>
      <c r="O136" s="352"/>
      <c r="P136" s="352"/>
      <c r="Q136" s="351"/>
      <c r="R136" s="352"/>
      <c r="S136" s="352"/>
      <c r="T136" s="352"/>
      <c r="U136" s="352"/>
      <c r="V136" s="352"/>
      <c r="W136" s="352"/>
      <c r="X136" s="351"/>
      <c r="Y136" s="352"/>
      <c r="Z136" s="352"/>
      <c r="AA136" s="352"/>
      <c r="AB136" s="352"/>
      <c r="AC136" s="352"/>
      <c r="AD136" s="353"/>
    </row>
    <row r="137" spans="1:30" s="18" customFormat="1" ht="12.75" customHeight="1">
      <c r="A137" s="317"/>
      <c r="B137" s="329"/>
      <c r="C137" s="305"/>
      <c r="D137" s="300" t="s">
        <v>5</v>
      </c>
      <c r="E137" s="301"/>
      <c r="F137" s="301"/>
      <c r="G137" s="301"/>
      <c r="H137" s="301"/>
      <c r="I137" s="302"/>
      <c r="J137" s="348"/>
      <c r="K137" s="300" t="s">
        <v>6</v>
      </c>
      <c r="L137" s="301"/>
      <c r="M137" s="301"/>
      <c r="N137" s="301"/>
      <c r="O137" s="301"/>
      <c r="P137" s="302"/>
      <c r="Q137" s="308"/>
      <c r="R137" s="300" t="s">
        <v>5</v>
      </c>
      <c r="S137" s="301"/>
      <c r="T137" s="301"/>
      <c r="U137" s="301"/>
      <c r="V137" s="301"/>
      <c r="W137" s="302"/>
      <c r="X137" s="338"/>
      <c r="Y137" s="300" t="s">
        <v>6</v>
      </c>
      <c r="Z137" s="301"/>
      <c r="AA137" s="301"/>
      <c r="AB137" s="301"/>
      <c r="AC137" s="301"/>
      <c r="AD137" s="302"/>
    </row>
    <row r="138" spans="1:30" s="18" customFormat="1" ht="47.25" customHeight="1">
      <c r="A138" s="317"/>
      <c r="B138" s="329"/>
      <c r="C138" s="305"/>
      <c r="D138" s="303" t="s">
        <v>404</v>
      </c>
      <c r="E138" s="291" t="s">
        <v>405</v>
      </c>
      <c r="F138" s="291" t="s">
        <v>406</v>
      </c>
      <c r="G138" s="147" t="s">
        <v>7</v>
      </c>
      <c r="H138" s="147" t="s">
        <v>8</v>
      </c>
      <c r="I138" s="148" t="s">
        <v>9</v>
      </c>
      <c r="J138" s="349"/>
      <c r="K138" s="303" t="s">
        <v>404</v>
      </c>
      <c r="L138" s="291" t="s">
        <v>405</v>
      </c>
      <c r="M138" s="291" t="s">
        <v>406</v>
      </c>
      <c r="N138" s="147" t="s">
        <v>7</v>
      </c>
      <c r="O138" s="147" t="s">
        <v>8</v>
      </c>
      <c r="P138" s="148" t="s">
        <v>9</v>
      </c>
      <c r="Q138" s="309"/>
      <c r="R138" s="303" t="s">
        <v>404</v>
      </c>
      <c r="S138" s="291" t="s">
        <v>405</v>
      </c>
      <c r="T138" s="291" t="s">
        <v>406</v>
      </c>
      <c r="U138" s="149" t="s">
        <v>7</v>
      </c>
      <c r="V138" s="149" t="s">
        <v>8</v>
      </c>
      <c r="W138" s="150" t="s">
        <v>9</v>
      </c>
      <c r="X138" s="339"/>
      <c r="Y138" s="303" t="s">
        <v>404</v>
      </c>
      <c r="Z138" s="291" t="s">
        <v>405</v>
      </c>
      <c r="AA138" s="291" t="s">
        <v>406</v>
      </c>
      <c r="AB138" s="147" t="s">
        <v>7</v>
      </c>
      <c r="AC138" s="147" t="s">
        <v>8</v>
      </c>
      <c r="AD138" s="148" t="s">
        <v>9</v>
      </c>
    </row>
    <row r="139" spans="1:30" s="18" customFormat="1" ht="12.75" customHeight="1">
      <c r="A139" s="317"/>
      <c r="B139" s="329"/>
      <c r="C139" s="305"/>
      <c r="D139" s="304"/>
      <c r="E139" s="292"/>
      <c r="F139" s="292"/>
      <c r="G139" s="10" t="s">
        <v>48</v>
      </c>
      <c r="H139" s="10" t="s">
        <v>11</v>
      </c>
      <c r="I139" s="11" t="s">
        <v>12</v>
      </c>
      <c r="J139" s="349"/>
      <c r="K139" s="304"/>
      <c r="L139" s="292"/>
      <c r="M139" s="292"/>
      <c r="N139" s="10" t="s">
        <v>13</v>
      </c>
      <c r="O139" s="10" t="s">
        <v>14</v>
      </c>
      <c r="P139" s="11" t="s">
        <v>15</v>
      </c>
      <c r="Q139" s="309"/>
      <c r="R139" s="304"/>
      <c r="S139" s="292"/>
      <c r="T139" s="292"/>
      <c r="U139" s="14" t="s">
        <v>16</v>
      </c>
      <c r="V139" s="14" t="s">
        <v>17</v>
      </c>
      <c r="W139" s="15" t="s">
        <v>18</v>
      </c>
      <c r="X139" s="339"/>
      <c r="Y139" s="304"/>
      <c r="Z139" s="292"/>
      <c r="AA139" s="292"/>
      <c r="AB139" s="10" t="s">
        <v>19</v>
      </c>
      <c r="AC139" s="10" t="s">
        <v>20</v>
      </c>
      <c r="AD139" s="11" t="s">
        <v>21</v>
      </c>
    </row>
    <row r="140" spans="1:30" s="18" customFormat="1" ht="12.75" customHeight="1">
      <c r="A140" s="317"/>
      <c r="B140" s="329"/>
      <c r="C140" s="305"/>
      <c r="D140" s="304"/>
      <c r="E140" s="292"/>
      <c r="F140" s="292"/>
      <c r="G140" s="295" t="s">
        <v>400</v>
      </c>
      <c r="H140" s="295"/>
      <c r="I140" s="296"/>
      <c r="J140" s="349"/>
      <c r="K140" s="304"/>
      <c r="L140" s="292"/>
      <c r="M140" s="292"/>
      <c r="N140" s="295" t="s">
        <v>401</v>
      </c>
      <c r="O140" s="295"/>
      <c r="P140" s="296"/>
      <c r="Q140" s="309"/>
      <c r="R140" s="304"/>
      <c r="S140" s="292"/>
      <c r="T140" s="292"/>
      <c r="U140" s="297" t="s">
        <v>402</v>
      </c>
      <c r="V140" s="297"/>
      <c r="W140" s="298"/>
      <c r="X140" s="339"/>
      <c r="Y140" s="304"/>
      <c r="Z140" s="292"/>
      <c r="AA140" s="292"/>
      <c r="AB140" s="295" t="s">
        <v>403</v>
      </c>
      <c r="AC140" s="295"/>
      <c r="AD140" s="296"/>
    </row>
    <row r="141" spans="1:30" s="18" customFormat="1" ht="12.75" customHeight="1" thickBot="1">
      <c r="A141" s="317"/>
      <c r="B141" s="329"/>
      <c r="C141" s="305"/>
      <c r="D141" s="304"/>
      <c r="E141" s="292"/>
      <c r="F141" s="292"/>
      <c r="G141" s="293" t="s">
        <v>24</v>
      </c>
      <c r="H141" s="293"/>
      <c r="I141" s="294"/>
      <c r="J141" s="349"/>
      <c r="K141" s="304"/>
      <c r="L141" s="292"/>
      <c r="M141" s="292"/>
      <c r="N141" s="293" t="s">
        <v>24</v>
      </c>
      <c r="O141" s="293"/>
      <c r="P141" s="294"/>
      <c r="Q141" s="309"/>
      <c r="R141" s="304"/>
      <c r="S141" s="292"/>
      <c r="T141" s="292"/>
      <c r="U141" s="293" t="s">
        <v>24</v>
      </c>
      <c r="V141" s="293"/>
      <c r="W141" s="294"/>
      <c r="X141" s="339"/>
      <c r="Y141" s="304"/>
      <c r="Z141" s="292"/>
      <c r="AA141" s="292"/>
      <c r="AB141" s="293" t="s">
        <v>24</v>
      </c>
      <c r="AC141" s="293"/>
      <c r="AD141" s="294"/>
    </row>
    <row r="142" spans="1:30" s="18" customFormat="1" ht="12.75" customHeight="1">
      <c r="A142" s="19">
        <v>450</v>
      </c>
      <c r="B142" s="20" t="s">
        <v>120</v>
      </c>
      <c r="C142" s="305"/>
      <c r="D142" s="154">
        <v>0.53290999999999999</v>
      </c>
      <c r="E142" s="206">
        <v>0.43272292000000001</v>
      </c>
      <c r="F142" s="238">
        <v>0.33839785</v>
      </c>
      <c r="G142" s="240">
        <v>6485.6</v>
      </c>
      <c r="H142" s="92">
        <v>7009.5300000000007</v>
      </c>
      <c r="I142" s="241">
        <v>8206.2200000000012</v>
      </c>
      <c r="J142" s="349"/>
      <c r="K142" s="208">
        <v>0.54356819999999995</v>
      </c>
      <c r="L142" s="211">
        <v>0.44137737839999996</v>
      </c>
      <c r="M142" s="244">
        <v>0.34516580699999999</v>
      </c>
      <c r="N142" s="240">
        <v>8261.7150000000001</v>
      </c>
      <c r="O142" s="92">
        <v>8804.5650000000005</v>
      </c>
      <c r="P142" s="241">
        <v>9863.7000000000007</v>
      </c>
      <c r="Q142" s="309"/>
      <c r="R142" s="208">
        <v>1.05524</v>
      </c>
      <c r="S142" s="211">
        <v>0.85685487999999999</v>
      </c>
      <c r="T142" s="244">
        <v>0.67007739999999993</v>
      </c>
      <c r="U142" s="246">
        <v>10055.1</v>
      </c>
      <c r="V142" s="232">
        <v>10707.29</v>
      </c>
      <c r="W142" s="233">
        <v>11828.960000000001</v>
      </c>
      <c r="X142" s="339"/>
      <c r="Y142" s="154">
        <v>1.0763448</v>
      </c>
      <c r="Z142" s="211">
        <v>0.87399197760000003</v>
      </c>
      <c r="AA142" s="244">
        <v>0.68347894799999998</v>
      </c>
      <c r="AB142" s="246">
        <v>11285.505000000001</v>
      </c>
      <c r="AC142" s="232">
        <v>11779.845000000001</v>
      </c>
      <c r="AD142" s="233">
        <v>12836.670000000002</v>
      </c>
    </row>
    <row r="143" spans="1:30" s="18" customFormat="1" ht="12.75" customHeight="1">
      <c r="A143" s="19">
        <v>550</v>
      </c>
      <c r="B143" s="20" t="s">
        <v>121</v>
      </c>
      <c r="C143" s="305"/>
      <c r="D143" s="154">
        <v>0.76461000000000001</v>
      </c>
      <c r="E143" s="206">
        <v>0.62086332</v>
      </c>
      <c r="F143" s="238">
        <v>0.48552735000000002</v>
      </c>
      <c r="G143" s="242">
        <v>7026.47</v>
      </c>
      <c r="H143" s="94">
        <v>7550.4000000000005</v>
      </c>
      <c r="I143" s="106">
        <v>8745.880000000001</v>
      </c>
      <c r="J143" s="349"/>
      <c r="K143" s="208">
        <v>0.77990219999999999</v>
      </c>
      <c r="L143" s="211">
        <v>0.63328058640000007</v>
      </c>
      <c r="M143" s="244">
        <v>0.49523789699999998</v>
      </c>
      <c r="N143" s="242">
        <v>8921.2200000000012</v>
      </c>
      <c r="O143" s="94">
        <v>9464.0700000000015</v>
      </c>
      <c r="P143" s="106">
        <v>10523.205</v>
      </c>
      <c r="Q143" s="309"/>
      <c r="R143" s="208">
        <v>1.5140400000000001</v>
      </c>
      <c r="S143" s="211">
        <v>1.22940048</v>
      </c>
      <c r="T143" s="244">
        <v>0.96141540000000003</v>
      </c>
      <c r="U143" s="247">
        <v>10891.210000000001</v>
      </c>
      <c r="V143" s="95">
        <v>11543.400000000001</v>
      </c>
      <c r="W143" s="96">
        <v>12665.070000000002</v>
      </c>
      <c r="X143" s="339"/>
      <c r="Y143" s="154">
        <v>1.5443208000000002</v>
      </c>
      <c r="Z143" s="211">
        <v>1.2539884896000002</v>
      </c>
      <c r="AA143" s="244">
        <v>0.98064370800000011</v>
      </c>
      <c r="AB143" s="247">
        <v>12246.465</v>
      </c>
      <c r="AC143" s="95">
        <v>12740.805</v>
      </c>
      <c r="AD143" s="96">
        <v>13797.630000000001</v>
      </c>
    </row>
    <row r="144" spans="1:30" s="18" customFormat="1" ht="12.75" customHeight="1">
      <c r="A144" s="19">
        <v>650</v>
      </c>
      <c r="B144" s="20" t="s">
        <v>122</v>
      </c>
      <c r="C144" s="305"/>
      <c r="D144" s="154">
        <v>0.99631000000000003</v>
      </c>
      <c r="E144" s="206">
        <v>0.80900372000000009</v>
      </c>
      <c r="F144" s="238">
        <v>0.63265685000000005</v>
      </c>
      <c r="G144" s="242">
        <v>7567.34</v>
      </c>
      <c r="H144" s="94">
        <v>8091.27</v>
      </c>
      <c r="I144" s="106">
        <v>9286.75</v>
      </c>
      <c r="J144" s="349"/>
      <c r="K144" s="208">
        <v>1.0162362</v>
      </c>
      <c r="L144" s="211">
        <v>0.82518379440000011</v>
      </c>
      <c r="M144" s="244">
        <v>0.64530998700000008</v>
      </c>
      <c r="N144" s="242">
        <v>9579.5700000000015</v>
      </c>
      <c r="O144" s="94">
        <v>10123.575000000001</v>
      </c>
      <c r="P144" s="106">
        <v>11182.710000000001</v>
      </c>
      <c r="Q144" s="309"/>
      <c r="R144" s="208">
        <v>1.9728399999999999</v>
      </c>
      <c r="S144" s="211">
        <v>1.60194608</v>
      </c>
      <c r="T144" s="244">
        <v>1.2527534</v>
      </c>
      <c r="U144" s="247">
        <v>12000.78</v>
      </c>
      <c r="V144" s="95">
        <v>12652.970000000001</v>
      </c>
      <c r="W144" s="96">
        <v>13774.640000000001</v>
      </c>
      <c r="X144" s="339"/>
      <c r="Y144" s="154">
        <v>2.0122968000000001</v>
      </c>
      <c r="Z144" s="211">
        <v>1.6339850016000002</v>
      </c>
      <c r="AA144" s="244">
        <v>1.2778084680000001</v>
      </c>
      <c r="AB144" s="247">
        <v>13324.08</v>
      </c>
      <c r="AC144" s="95">
        <v>13818.420000000002</v>
      </c>
      <c r="AD144" s="96">
        <v>14875.245000000003</v>
      </c>
    </row>
    <row r="145" spans="1:30" s="18" customFormat="1" ht="12.75" customHeight="1">
      <c r="A145" s="19">
        <v>750</v>
      </c>
      <c r="B145" s="20" t="s">
        <v>123</v>
      </c>
      <c r="C145" s="305"/>
      <c r="D145" s="154">
        <v>1.22801</v>
      </c>
      <c r="E145" s="206">
        <v>0.99714412000000008</v>
      </c>
      <c r="F145" s="238">
        <v>0.77978635000000007</v>
      </c>
      <c r="G145" s="242">
        <v>8107.0000000000009</v>
      </c>
      <c r="H145" s="94">
        <v>8632.14</v>
      </c>
      <c r="I145" s="106">
        <v>9827.6200000000008</v>
      </c>
      <c r="J145" s="349"/>
      <c r="K145" s="208">
        <v>1.2525702000000001</v>
      </c>
      <c r="L145" s="211">
        <v>1.0170870024000001</v>
      </c>
      <c r="M145" s="244">
        <v>0.79538207700000008</v>
      </c>
      <c r="N145" s="242">
        <v>10207.890000000001</v>
      </c>
      <c r="O145" s="94">
        <v>10751.895000000002</v>
      </c>
      <c r="P145" s="106">
        <v>11811.03</v>
      </c>
      <c r="Q145" s="309"/>
      <c r="R145" s="208">
        <v>2.4316400000000002</v>
      </c>
      <c r="S145" s="211">
        <v>1.9744916800000003</v>
      </c>
      <c r="T145" s="244">
        <v>1.5440914000000001</v>
      </c>
      <c r="U145" s="247">
        <v>12861.09</v>
      </c>
      <c r="V145" s="95">
        <v>13513.28</v>
      </c>
      <c r="W145" s="96">
        <v>14634.95</v>
      </c>
      <c r="X145" s="339"/>
      <c r="Y145" s="154">
        <v>2.4802728000000003</v>
      </c>
      <c r="Z145" s="211">
        <v>2.0139815136000006</v>
      </c>
      <c r="AA145" s="244">
        <v>1.5749732280000002</v>
      </c>
      <c r="AB145" s="247">
        <v>14430.570000000002</v>
      </c>
      <c r="AC145" s="95">
        <v>14924.910000000002</v>
      </c>
      <c r="AD145" s="96">
        <v>16011.765000000001</v>
      </c>
    </row>
    <row r="146" spans="1:30" s="18" customFormat="1" ht="12.75" customHeight="1">
      <c r="A146" s="19">
        <v>850</v>
      </c>
      <c r="B146" s="20" t="s">
        <v>124</v>
      </c>
      <c r="C146" s="305"/>
      <c r="D146" s="154">
        <v>1.4597100000000001</v>
      </c>
      <c r="E146" s="206">
        <v>1.1852845200000002</v>
      </c>
      <c r="F146" s="238">
        <v>0.9269158500000001</v>
      </c>
      <c r="G146" s="242">
        <v>8647.8700000000008</v>
      </c>
      <c r="H146" s="94">
        <v>9171.8000000000011</v>
      </c>
      <c r="I146" s="106">
        <v>10367.280000000001</v>
      </c>
      <c r="J146" s="349"/>
      <c r="K146" s="208">
        <v>1.4889042000000001</v>
      </c>
      <c r="L146" s="211">
        <v>1.2089902104000001</v>
      </c>
      <c r="M146" s="244">
        <v>0.94545416700000007</v>
      </c>
      <c r="N146" s="242">
        <v>10867.395000000002</v>
      </c>
      <c r="O146" s="94">
        <v>11410.245000000003</v>
      </c>
      <c r="P146" s="106">
        <v>12469.380000000001</v>
      </c>
      <c r="Q146" s="309"/>
      <c r="R146" s="208">
        <v>2.8904399999999999</v>
      </c>
      <c r="S146" s="211">
        <v>2.3470372799999999</v>
      </c>
      <c r="T146" s="244">
        <v>1.8354294</v>
      </c>
      <c r="U146" s="247">
        <v>13798.84</v>
      </c>
      <c r="V146" s="95">
        <v>14451.03</v>
      </c>
      <c r="W146" s="96">
        <v>15571.490000000002</v>
      </c>
      <c r="X146" s="339"/>
      <c r="Y146" s="154">
        <v>2.9482488</v>
      </c>
      <c r="Z146" s="211">
        <v>2.3939780256000001</v>
      </c>
      <c r="AA146" s="244">
        <v>1.872137988</v>
      </c>
      <c r="AB146" s="247">
        <v>15362.655000000001</v>
      </c>
      <c r="AC146" s="95">
        <v>15856.995000000003</v>
      </c>
      <c r="AD146" s="96">
        <v>16913.820000000003</v>
      </c>
    </row>
    <row r="147" spans="1:30" s="18" customFormat="1" ht="12.75" customHeight="1">
      <c r="A147" s="19">
        <v>950</v>
      </c>
      <c r="B147" s="20" t="s">
        <v>125</v>
      </c>
      <c r="C147" s="305"/>
      <c r="D147" s="154">
        <v>1.6914100000000001</v>
      </c>
      <c r="E147" s="206">
        <v>1.3734249200000002</v>
      </c>
      <c r="F147" s="238">
        <v>1.07404535</v>
      </c>
      <c r="G147" s="242">
        <v>9188.74</v>
      </c>
      <c r="H147" s="94">
        <v>9712.6700000000019</v>
      </c>
      <c r="I147" s="106">
        <v>10908.150000000001</v>
      </c>
      <c r="J147" s="349"/>
      <c r="K147" s="208">
        <v>1.7252382000000002</v>
      </c>
      <c r="L147" s="211">
        <v>1.4008934184000001</v>
      </c>
      <c r="M147" s="244">
        <v>1.0955262570000002</v>
      </c>
      <c r="N147" s="242">
        <v>11526.900000000001</v>
      </c>
      <c r="O147" s="94">
        <v>12069.750000000002</v>
      </c>
      <c r="P147" s="106">
        <v>13128.885000000002</v>
      </c>
      <c r="Q147" s="309"/>
      <c r="R147" s="208">
        <v>3.34924</v>
      </c>
      <c r="S147" s="211">
        <v>2.7195828800000004</v>
      </c>
      <c r="T147" s="244">
        <v>2.1267673999999999</v>
      </c>
      <c r="U147" s="247">
        <v>14912.04</v>
      </c>
      <c r="V147" s="95">
        <v>15563.020000000002</v>
      </c>
      <c r="W147" s="96">
        <v>16684.690000000002</v>
      </c>
      <c r="X147" s="339"/>
      <c r="Y147" s="154">
        <v>3.4162248000000002</v>
      </c>
      <c r="Z147" s="211">
        <v>2.7739745376000005</v>
      </c>
      <c r="AA147" s="244">
        <v>2.1693027480000002</v>
      </c>
      <c r="AB147" s="247">
        <v>16469.145</v>
      </c>
      <c r="AC147" s="95">
        <v>16963.485000000001</v>
      </c>
      <c r="AD147" s="96">
        <v>18020.310000000001</v>
      </c>
    </row>
    <row r="148" spans="1:30" s="18" customFormat="1" ht="12.75" customHeight="1">
      <c r="A148" s="19">
        <v>1050</v>
      </c>
      <c r="B148" s="20" t="s">
        <v>126</v>
      </c>
      <c r="C148" s="305"/>
      <c r="D148" s="154">
        <v>1.9231100000000001</v>
      </c>
      <c r="E148" s="206">
        <v>1.5615653200000001</v>
      </c>
      <c r="F148" s="238">
        <v>1.2211748500000001</v>
      </c>
      <c r="G148" s="242">
        <v>9728.4000000000015</v>
      </c>
      <c r="H148" s="94">
        <v>10253.540000000001</v>
      </c>
      <c r="I148" s="106">
        <v>11449.020000000002</v>
      </c>
      <c r="J148" s="349"/>
      <c r="K148" s="208">
        <v>1.9615722</v>
      </c>
      <c r="L148" s="211">
        <v>1.5927966264000002</v>
      </c>
      <c r="M148" s="244">
        <v>1.2455983470000001</v>
      </c>
      <c r="N148" s="242">
        <v>12155.220000000001</v>
      </c>
      <c r="O148" s="94">
        <v>12698.070000000002</v>
      </c>
      <c r="P148" s="106">
        <v>13757.205</v>
      </c>
      <c r="Q148" s="309"/>
      <c r="R148" s="208">
        <v>3.8080400000000001</v>
      </c>
      <c r="S148" s="211">
        <v>3.0921284800000004</v>
      </c>
      <c r="T148" s="244">
        <v>2.4181054</v>
      </c>
      <c r="U148" s="247">
        <v>16002.250000000002</v>
      </c>
      <c r="V148" s="95">
        <v>16654.440000000002</v>
      </c>
      <c r="W148" s="96">
        <v>17776.11</v>
      </c>
      <c r="X148" s="339"/>
      <c r="Y148" s="154">
        <v>3.8842007999999999</v>
      </c>
      <c r="Z148" s="211">
        <v>3.1539710496</v>
      </c>
      <c r="AA148" s="244">
        <v>2.466467508</v>
      </c>
      <c r="AB148" s="247">
        <v>17575.635000000002</v>
      </c>
      <c r="AC148" s="95">
        <v>18069.975000000002</v>
      </c>
      <c r="AD148" s="96">
        <v>19127.955000000002</v>
      </c>
    </row>
    <row r="149" spans="1:30" s="18" customFormat="1" ht="12.75" customHeight="1">
      <c r="A149" s="19">
        <v>1150</v>
      </c>
      <c r="B149" s="20" t="s">
        <v>127</v>
      </c>
      <c r="C149" s="305"/>
      <c r="D149" s="154">
        <v>2.1548099999999999</v>
      </c>
      <c r="E149" s="206">
        <v>1.7497057200000001</v>
      </c>
      <c r="F149" s="238">
        <v>1.3683043500000001</v>
      </c>
      <c r="G149" s="242">
        <v>10519.74</v>
      </c>
      <c r="H149" s="94">
        <v>11056.98</v>
      </c>
      <c r="I149" s="106">
        <v>12281.500000000002</v>
      </c>
      <c r="J149" s="349"/>
      <c r="K149" s="209">
        <v>2.1979061999999998</v>
      </c>
      <c r="L149" s="211">
        <v>1.7846998344</v>
      </c>
      <c r="M149" s="244">
        <v>1.3956704369999999</v>
      </c>
      <c r="N149" s="242">
        <v>13126.575000000001</v>
      </c>
      <c r="O149" s="94">
        <v>13683.285000000002</v>
      </c>
      <c r="P149" s="106">
        <v>14767.83</v>
      </c>
      <c r="Q149" s="309"/>
      <c r="R149" s="209">
        <v>4.2668400000000002</v>
      </c>
      <c r="S149" s="211">
        <v>3.4646740800000004</v>
      </c>
      <c r="T149" s="244">
        <v>2.7094434000000001</v>
      </c>
      <c r="U149" s="248">
        <v>17235.240000000002</v>
      </c>
      <c r="V149" s="115">
        <v>17903.160000000003</v>
      </c>
      <c r="W149" s="116">
        <v>19052.66</v>
      </c>
      <c r="X149" s="339"/>
      <c r="Y149" s="154">
        <v>4.3521768000000005</v>
      </c>
      <c r="Z149" s="211">
        <v>3.5339675616000008</v>
      </c>
      <c r="AA149" s="244">
        <v>2.7636322680000003</v>
      </c>
      <c r="AB149" s="247">
        <v>19018.23</v>
      </c>
      <c r="AC149" s="95">
        <v>19525.275000000001</v>
      </c>
      <c r="AD149" s="96">
        <v>20608.665000000005</v>
      </c>
    </row>
    <row r="150" spans="1:30" s="18" customFormat="1" ht="12.75" customHeight="1">
      <c r="A150" s="19">
        <v>1250</v>
      </c>
      <c r="B150" s="20" t="s">
        <v>128</v>
      </c>
      <c r="C150" s="305"/>
      <c r="D150" s="154">
        <v>2.3865099999999999</v>
      </c>
      <c r="E150" s="206">
        <v>1.9378461200000001</v>
      </c>
      <c r="F150" s="238">
        <v>1.51543385</v>
      </c>
      <c r="G150" s="242">
        <v>11092.070000000002</v>
      </c>
      <c r="H150" s="94">
        <v>11629.310000000001</v>
      </c>
      <c r="I150" s="106">
        <v>12853.83</v>
      </c>
      <c r="J150" s="349"/>
      <c r="K150" s="209">
        <v>2.4342402000000001</v>
      </c>
      <c r="L150" s="211">
        <v>1.9766030424000003</v>
      </c>
      <c r="M150" s="244">
        <v>1.545742527</v>
      </c>
      <c r="N150" s="242">
        <v>13769.910000000002</v>
      </c>
      <c r="O150" s="94">
        <v>14326.620000000003</v>
      </c>
      <c r="P150" s="106">
        <v>15411.165000000001</v>
      </c>
      <c r="Q150" s="309"/>
      <c r="R150" s="209">
        <v>4.7256400000000003</v>
      </c>
      <c r="S150" s="211">
        <v>3.8372196800000005</v>
      </c>
      <c r="T150" s="244">
        <v>3.0007814000000002</v>
      </c>
      <c r="U150" s="248">
        <v>18414.990000000002</v>
      </c>
      <c r="V150" s="115">
        <v>19082.91</v>
      </c>
      <c r="W150" s="116">
        <v>20232.41</v>
      </c>
      <c r="X150" s="339"/>
      <c r="Y150" s="154">
        <v>4.8201528000000007</v>
      </c>
      <c r="Z150" s="211">
        <v>3.9139640736000008</v>
      </c>
      <c r="AA150" s="244">
        <v>3.0607970280000005</v>
      </c>
      <c r="AB150" s="247">
        <v>20271.405000000002</v>
      </c>
      <c r="AC150" s="95">
        <v>20778.45</v>
      </c>
      <c r="AD150" s="96">
        <v>21861.840000000004</v>
      </c>
    </row>
    <row r="151" spans="1:30" s="18" customFormat="1" ht="12.75" customHeight="1">
      <c r="A151" s="19">
        <v>1350</v>
      </c>
      <c r="B151" s="20" t="s">
        <v>129</v>
      </c>
      <c r="C151" s="305"/>
      <c r="D151" s="154">
        <v>2.6182099999999999</v>
      </c>
      <c r="E151" s="206">
        <v>2.1259865200000001</v>
      </c>
      <c r="F151" s="238">
        <v>1.6625633499999999</v>
      </c>
      <c r="G151" s="242">
        <v>11646.250000000002</v>
      </c>
      <c r="H151" s="94">
        <v>12182.28</v>
      </c>
      <c r="I151" s="106">
        <v>13408.010000000002</v>
      </c>
      <c r="J151" s="349"/>
      <c r="K151" s="209">
        <v>2.6705741999999999</v>
      </c>
      <c r="L151" s="211">
        <v>2.1685062504000001</v>
      </c>
      <c r="M151" s="244">
        <v>1.6958146169999999</v>
      </c>
      <c r="N151" s="242">
        <v>14414.400000000001</v>
      </c>
      <c r="O151" s="94">
        <v>14971.110000000002</v>
      </c>
      <c r="P151" s="106">
        <v>16055.655000000001</v>
      </c>
      <c r="Q151" s="309"/>
      <c r="R151" s="209">
        <v>5.1844400000000004</v>
      </c>
      <c r="S151" s="211">
        <v>4.2097652800000009</v>
      </c>
      <c r="T151" s="244">
        <v>3.2921194000000003</v>
      </c>
      <c r="U151" s="248">
        <v>19252.310000000001</v>
      </c>
      <c r="V151" s="115">
        <v>19920.23</v>
      </c>
      <c r="W151" s="116">
        <v>21069.73</v>
      </c>
      <c r="X151" s="339"/>
      <c r="Y151" s="154">
        <v>5.2881288</v>
      </c>
      <c r="Z151" s="211">
        <v>4.2939605855999998</v>
      </c>
      <c r="AA151" s="244">
        <v>3.3579617879999999</v>
      </c>
      <c r="AB151" s="247">
        <v>21226.590000000004</v>
      </c>
      <c r="AC151" s="95">
        <v>21733.634999999998</v>
      </c>
      <c r="AD151" s="96">
        <v>22845.9</v>
      </c>
    </row>
    <row r="152" spans="1:30" s="18" customFormat="1" ht="12.75" customHeight="1">
      <c r="A152" s="19">
        <v>1450</v>
      </c>
      <c r="B152" s="20" t="s">
        <v>130</v>
      </c>
      <c r="C152" s="305"/>
      <c r="D152" s="154">
        <v>2.8499099999999999</v>
      </c>
      <c r="E152" s="206">
        <v>2.3141269200000001</v>
      </c>
      <c r="F152" s="238">
        <v>1.80969285</v>
      </c>
      <c r="G152" s="242">
        <v>12199.220000000001</v>
      </c>
      <c r="H152" s="94">
        <v>12736.460000000001</v>
      </c>
      <c r="I152" s="106">
        <v>13960.98</v>
      </c>
      <c r="J152" s="349"/>
      <c r="K152" s="209">
        <v>2.9069082000000002</v>
      </c>
      <c r="L152" s="211">
        <v>2.3604094584000004</v>
      </c>
      <c r="M152" s="244">
        <v>1.8458867070000002</v>
      </c>
      <c r="N152" s="242">
        <v>15057.735000000002</v>
      </c>
      <c r="O152" s="94">
        <v>15614.445000000002</v>
      </c>
      <c r="P152" s="106">
        <v>16698.990000000002</v>
      </c>
      <c r="Q152" s="309"/>
      <c r="R152" s="209">
        <v>5.6432400000000005</v>
      </c>
      <c r="S152" s="211">
        <v>4.5823108800000005</v>
      </c>
      <c r="T152" s="244">
        <v>3.5834574000000003</v>
      </c>
      <c r="U152" s="248">
        <v>20536.120000000003</v>
      </c>
      <c r="V152" s="115">
        <v>21204.040000000005</v>
      </c>
      <c r="W152" s="116">
        <v>22352.33</v>
      </c>
      <c r="X152" s="339"/>
      <c r="Y152" s="154">
        <v>5.7561048000000001</v>
      </c>
      <c r="Z152" s="211">
        <v>4.6739570976000007</v>
      </c>
      <c r="AA152" s="244">
        <v>3.6551265480000001</v>
      </c>
      <c r="AB152" s="247">
        <v>22359.645000000004</v>
      </c>
      <c r="AC152" s="95">
        <v>22866.690000000002</v>
      </c>
      <c r="AD152" s="96">
        <v>23950.080000000002</v>
      </c>
    </row>
    <row r="153" spans="1:30" s="18" customFormat="1" ht="12.75" customHeight="1">
      <c r="A153" s="19">
        <v>1550</v>
      </c>
      <c r="B153" s="20" t="s">
        <v>131</v>
      </c>
      <c r="C153" s="305"/>
      <c r="D153" s="154">
        <v>3.08161</v>
      </c>
      <c r="E153" s="206">
        <v>2.5022673200000001</v>
      </c>
      <c r="F153" s="238">
        <v>1.9568223499999999</v>
      </c>
      <c r="G153" s="242">
        <v>12753.400000000001</v>
      </c>
      <c r="H153" s="94">
        <v>13289.43</v>
      </c>
      <c r="I153" s="106">
        <v>14515.160000000002</v>
      </c>
      <c r="J153" s="349"/>
      <c r="K153" s="209">
        <v>3.1432422</v>
      </c>
      <c r="L153" s="211">
        <v>2.5523126664000002</v>
      </c>
      <c r="M153" s="244">
        <v>1.9959587970000001</v>
      </c>
      <c r="N153" s="242">
        <v>16204.650000000001</v>
      </c>
      <c r="O153" s="94">
        <v>16778.685000000001</v>
      </c>
      <c r="P153" s="106">
        <v>17895.570000000003</v>
      </c>
      <c r="Q153" s="309"/>
      <c r="R153" s="209">
        <v>6.1020399999999997</v>
      </c>
      <c r="S153" s="211">
        <v>4.9548564800000001</v>
      </c>
      <c r="T153" s="244">
        <v>3.8747954</v>
      </c>
      <c r="U153" s="248">
        <v>21437.570000000003</v>
      </c>
      <c r="V153" s="115">
        <v>22105.49</v>
      </c>
      <c r="W153" s="116">
        <v>23254.990000000005</v>
      </c>
      <c r="X153" s="339"/>
      <c r="Y153" s="154">
        <v>6.2240807999999994</v>
      </c>
      <c r="Z153" s="211">
        <v>5.0539536095999997</v>
      </c>
      <c r="AA153" s="244">
        <v>3.9522913079999995</v>
      </c>
      <c r="AB153" s="247">
        <v>24527.58</v>
      </c>
      <c r="AC153" s="95">
        <v>25060.035</v>
      </c>
      <c r="AD153" s="96">
        <v>26227.740000000005</v>
      </c>
    </row>
    <row r="154" spans="1:30" s="18" customFormat="1" ht="12.75" customHeight="1">
      <c r="A154" s="19">
        <v>1650</v>
      </c>
      <c r="B154" s="20" t="s">
        <v>132</v>
      </c>
      <c r="C154" s="305"/>
      <c r="D154" s="154">
        <v>3.31331</v>
      </c>
      <c r="E154" s="206">
        <v>2.6904077200000001</v>
      </c>
      <c r="F154" s="238">
        <v>2.1039518500000001</v>
      </c>
      <c r="G154" s="242">
        <v>13565.310000000001</v>
      </c>
      <c r="H154" s="94">
        <v>14102.550000000001</v>
      </c>
      <c r="I154" s="106">
        <v>15327.070000000002</v>
      </c>
      <c r="J154" s="349"/>
      <c r="K154" s="209">
        <v>3.3795761999999998</v>
      </c>
      <c r="L154" s="211">
        <v>2.7442158744</v>
      </c>
      <c r="M154" s="244">
        <v>2.1460308869999998</v>
      </c>
      <c r="N154" s="242">
        <v>17304.210000000003</v>
      </c>
      <c r="O154" s="94">
        <v>17878.245000000003</v>
      </c>
      <c r="P154" s="106">
        <v>18995.13</v>
      </c>
      <c r="Q154" s="309"/>
      <c r="R154" s="209">
        <v>6.5608399999999998</v>
      </c>
      <c r="S154" s="211">
        <v>5.3274020800000006</v>
      </c>
      <c r="T154" s="244">
        <v>4.1661333999999997</v>
      </c>
      <c r="U154" s="248">
        <v>22930.71</v>
      </c>
      <c r="V154" s="115">
        <v>23598.63</v>
      </c>
      <c r="W154" s="116">
        <v>24746.920000000002</v>
      </c>
      <c r="X154" s="339"/>
      <c r="Y154" s="154">
        <v>6.6920567999999996</v>
      </c>
      <c r="Z154" s="211">
        <v>5.4339501215999997</v>
      </c>
      <c r="AA154" s="244">
        <v>4.2494560679999998</v>
      </c>
      <c r="AB154" s="247">
        <v>26139.96</v>
      </c>
      <c r="AC154" s="95">
        <v>26672.415000000005</v>
      </c>
      <c r="AD154" s="96">
        <v>27810.090000000004</v>
      </c>
    </row>
    <row r="155" spans="1:30" s="18" customFormat="1" ht="12.75" customHeight="1">
      <c r="A155" s="19">
        <v>1750</v>
      </c>
      <c r="B155" s="20" t="s">
        <v>133</v>
      </c>
      <c r="C155" s="305"/>
      <c r="D155" s="154">
        <v>3.54501</v>
      </c>
      <c r="E155" s="206">
        <v>2.87854812</v>
      </c>
      <c r="F155" s="238">
        <v>2.2510813500000002</v>
      </c>
      <c r="G155" s="242">
        <v>14137.640000000001</v>
      </c>
      <c r="H155" s="94">
        <v>14673.670000000002</v>
      </c>
      <c r="I155" s="106">
        <v>15899.400000000001</v>
      </c>
      <c r="J155" s="349"/>
      <c r="K155" s="209">
        <v>3.6159102000000001</v>
      </c>
      <c r="L155" s="211">
        <v>2.9361190824000003</v>
      </c>
      <c r="M155" s="244">
        <v>2.2961029769999999</v>
      </c>
      <c r="N155" s="242">
        <v>18015.690000000002</v>
      </c>
      <c r="O155" s="94">
        <v>18589.725000000002</v>
      </c>
      <c r="P155" s="106">
        <v>19706.61</v>
      </c>
      <c r="Q155" s="309"/>
      <c r="R155" s="209">
        <v>7.0196399999999999</v>
      </c>
      <c r="S155" s="211">
        <v>5.6999476800000002</v>
      </c>
      <c r="T155" s="244">
        <v>4.4574714000000002</v>
      </c>
      <c r="U155" s="248">
        <v>23907.18</v>
      </c>
      <c r="V155" s="115">
        <v>24575.100000000002</v>
      </c>
      <c r="W155" s="116">
        <v>25724.600000000002</v>
      </c>
      <c r="X155" s="339"/>
      <c r="Y155" s="154">
        <v>7.1600327999999998</v>
      </c>
      <c r="Z155" s="211">
        <v>5.8139466336000005</v>
      </c>
      <c r="AA155" s="244">
        <v>4.546620828</v>
      </c>
      <c r="AB155" s="247">
        <v>27268.395000000004</v>
      </c>
      <c r="AC155" s="95">
        <v>27800.850000000002</v>
      </c>
      <c r="AD155" s="96">
        <v>29030.925000000003</v>
      </c>
    </row>
    <row r="156" spans="1:30" s="18" customFormat="1" ht="12.75" customHeight="1">
      <c r="A156" s="19">
        <v>1850</v>
      </c>
      <c r="B156" s="20" t="s">
        <v>134</v>
      </c>
      <c r="C156" s="305"/>
      <c r="D156" s="154">
        <v>3.77671</v>
      </c>
      <c r="E156" s="206">
        <v>3.06668852</v>
      </c>
      <c r="F156" s="238">
        <v>2.3982108499999999</v>
      </c>
      <c r="G156" s="242">
        <v>14709.970000000001</v>
      </c>
      <c r="H156" s="94">
        <v>15246.000000000002</v>
      </c>
      <c r="I156" s="106">
        <v>16470.52</v>
      </c>
      <c r="J156" s="349"/>
      <c r="K156" s="209">
        <v>3.8522441999999999</v>
      </c>
      <c r="L156" s="211">
        <v>3.1280222904000001</v>
      </c>
      <c r="M156" s="244">
        <v>2.446175067</v>
      </c>
      <c r="N156" s="242">
        <v>18728.325000000001</v>
      </c>
      <c r="O156" s="94">
        <v>19301.205000000002</v>
      </c>
      <c r="P156" s="106">
        <v>20418.090000000004</v>
      </c>
      <c r="Q156" s="309"/>
      <c r="R156" s="209">
        <v>7.47844</v>
      </c>
      <c r="S156" s="211">
        <v>6.0724932800000007</v>
      </c>
      <c r="T156" s="244">
        <v>4.7488093999999998</v>
      </c>
      <c r="U156" s="248">
        <v>25076.040000000005</v>
      </c>
      <c r="V156" s="115">
        <v>25743.96</v>
      </c>
      <c r="W156" s="116">
        <v>26892.250000000004</v>
      </c>
      <c r="X156" s="339"/>
      <c r="Y156" s="154">
        <v>7.6280087999999999</v>
      </c>
      <c r="Z156" s="211">
        <v>6.1939431456000005</v>
      </c>
      <c r="AA156" s="244">
        <v>4.8437855880000003</v>
      </c>
      <c r="AB156" s="247">
        <v>28458.045000000002</v>
      </c>
      <c r="AC156" s="95">
        <v>28990.500000000004</v>
      </c>
      <c r="AD156" s="96">
        <v>30128.175000000003</v>
      </c>
    </row>
    <row r="157" spans="1:30" s="18" customFormat="1" ht="12.75" customHeight="1">
      <c r="A157" s="19">
        <v>1950</v>
      </c>
      <c r="B157" s="20" t="s">
        <v>135</v>
      </c>
      <c r="C157" s="305"/>
      <c r="D157" s="154">
        <v>4.0084100000000005</v>
      </c>
      <c r="E157" s="206">
        <v>3.2548289200000005</v>
      </c>
      <c r="F157" s="238">
        <v>2.5453403500000005</v>
      </c>
      <c r="G157" s="242">
        <v>15262.94</v>
      </c>
      <c r="H157" s="94">
        <v>15800.18</v>
      </c>
      <c r="I157" s="106">
        <v>17024.7</v>
      </c>
      <c r="J157" s="349"/>
      <c r="K157" s="209">
        <v>4.0885782000000006</v>
      </c>
      <c r="L157" s="211">
        <v>3.3199254984000008</v>
      </c>
      <c r="M157" s="244">
        <v>2.5962471570000005</v>
      </c>
      <c r="N157" s="242">
        <v>19423.634999999998</v>
      </c>
      <c r="O157" s="94">
        <v>19996.515000000003</v>
      </c>
      <c r="P157" s="106">
        <v>21113.4</v>
      </c>
      <c r="Q157" s="309"/>
      <c r="R157" s="209">
        <v>7.9372400000000001</v>
      </c>
      <c r="S157" s="211">
        <v>6.4450388800000002</v>
      </c>
      <c r="T157" s="244">
        <v>5.0401474000000004</v>
      </c>
      <c r="U157" s="248">
        <v>25932.720000000001</v>
      </c>
      <c r="V157" s="115">
        <v>26600.640000000003</v>
      </c>
      <c r="W157" s="116">
        <v>27748.93</v>
      </c>
      <c r="X157" s="339"/>
      <c r="Y157" s="154">
        <v>8.0959848000000001</v>
      </c>
      <c r="Z157" s="211">
        <v>6.5739396576000004</v>
      </c>
      <c r="AA157" s="244">
        <v>5.1409503480000005</v>
      </c>
      <c r="AB157" s="247">
        <v>29539.125000000004</v>
      </c>
      <c r="AC157" s="95">
        <v>30071.58</v>
      </c>
      <c r="AD157" s="96">
        <v>31271.625000000004</v>
      </c>
    </row>
    <row r="158" spans="1:30" s="18" customFormat="1" ht="13.5" customHeight="1">
      <c r="A158" s="19">
        <v>2050</v>
      </c>
      <c r="B158" s="20" t="s">
        <v>136</v>
      </c>
      <c r="C158" s="305"/>
      <c r="D158" s="154">
        <v>4.2401100000000005</v>
      </c>
      <c r="E158" s="206">
        <v>3.4429693200000004</v>
      </c>
      <c r="F158" s="238">
        <v>2.6924698500000002</v>
      </c>
      <c r="G158" s="242">
        <v>15817.120000000003</v>
      </c>
      <c r="H158" s="94">
        <v>16353.150000000001</v>
      </c>
      <c r="I158" s="106">
        <v>17578.88</v>
      </c>
      <c r="J158" s="349"/>
      <c r="K158" s="209">
        <v>4.3249122000000009</v>
      </c>
      <c r="L158" s="211">
        <v>3.5118287064000011</v>
      </c>
      <c r="M158" s="244">
        <v>2.7463192470000006</v>
      </c>
      <c r="N158" s="242">
        <v>20135.115000000002</v>
      </c>
      <c r="O158" s="94">
        <v>20707.995000000003</v>
      </c>
      <c r="P158" s="106">
        <v>21826.035</v>
      </c>
      <c r="Q158" s="309"/>
      <c r="R158" s="209">
        <v>8.3960399999999993</v>
      </c>
      <c r="S158" s="211">
        <v>6.8175844799999998</v>
      </c>
      <c r="T158" s="244">
        <v>5.3314854</v>
      </c>
      <c r="U158" s="248">
        <v>27089.480000000003</v>
      </c>
      <c r="V158" s="115">
        <v>27757.4</v>
      </c>
      <c r="W158" s="116">
        <v>28905.690000000002</v>
      </c>
      <c r="X158" s="339"/>
      <c r="Y158" s="154">
        <v>8.5639607999999985</v>
      </c>
      <c r="Z158" s="211">
        <v>6.9539361695999995</v>
      </c>
      <c r="AA158" s="244">
        <v>5.438115107999999</v>
      </c>
      <c r="AB158" s="247">
        <v>30666.405000000002</v>
      </c>
      <c r="AC158" s="95">
        <v>33019.140000000007</v>
      </c>
      <c r="AD158" s="96">
        <v>34155.660000000003</v>
      </c>
    </row>
    <row r="159" spans="1:30">
      <c r="A159" s="19">
        <v>2150</v>
      </c>
      <c r="B159" s="20" t="s">
        <v>137</v>
      </c>
      <c r="C159" s="305"/>
      <c r="D159" s="154">
        <v>4.4718100000000005</v>
      </c>
      <c r="E159" s="206">
        <v>3.6311097200000009</v>
      </c>
      <c r="F159" s="238">
        <v>2.8395993500000003</v>
      </c>
      <c r="G159" s="242">
        <v>16389.45</v>
      </c>
      <c r="H159" s="94">
        <v>16925.48</v>
      </c>
      <c r="I159" s="106">
        <v>18150</v>
      </c>
      <c r="J159" s="349"/>
      <c r="K159" s="209">
        <v>4.5612462000000003</v>
      </c>
      <c r="L159" s="211">
        <v>3.7037319144000005</v>
      </c>
      <c r="M159" s="244">
        <v>2.8963913370000003</v>
      </c>
      <c r="N159" s="242">
        <v>20846.595000000001</v>
      </c>
      <c r="O159" s="94">
        <v>21419.475000000002</v>
      </c>
      <c r="P159" s="106">
        <v>22537.515000000003</v>
      </c>
      <c r="Q159" s="309"/>
      <c r="R159" s="209">
        <v>8.8548399999999994</v>
      </c>
      <c r="S159" s="211">
        <v>7.1901300800000003</v>
      </c>
      <c r="T159" s="244">
        <v>5.6228233999999997</v>
      </c>
      <c r="U159" s="248">
        <v>28009.08</v>
      </c>
      <c r="V159" s="115">
        <v>28677.000000000004</v>
      </c>
      <c r="W159" s="116">
        <v>29826.500000000004</v>
      </c>
      <c r="X159" s="339"/>
      <c r="Y159" s="154">
        <v>9.0319367999999987</v>
      </c>
      <c r="Z159" s="211">
        <v>7.3339326815999994</v>
      </c>
      <c r="AA159" s="244">
        <v>5.7352798679999992</v>
      </c>
      <c r="AB159" s="247">
        <v>33550.44</v>
      </c>
      <c r="AC159" s="95">
        <v>34110.615000000005</v>
      </c>
      <c r="AD159" s="96">
        <v>35235.584999999999</v>
      </c>
    </row>
    <row r="160" spans="1:30" s="3" customFormat="1" ht="12">
      <c r="A160" s="19">
        <v>2250</v>
      </c>
      <c r="B160" s="20" t="s">
        <v>138</v>
      </c>
      <c r="C160" s="305"/>
      <c r="D160" s="154">
        <v>4.7035100000000005</v>
      </c>
      <c r="E160" s="206">
        <v>3.8192501200000009</v>
      </c>
      <c r="F160" s="238">
        <v>2.9867288500000004</v>
      </c>
      <c r="G160" s="242">
        <v>16960.570000000003</v>
      </c>
      <c r="H160" s="94">
        <v>17497.810000000001</v>
      </c>
      <c r="I160" s="106">
        <v>18722.330000000002</v>
      </c>
      <c r="J160" s="349"/>
      <c r="K160" s="209">
        <v>4.7975802000000005</v>
      </c>
      <c r="L160" s="211">
        <v>3.8956351224000008</v>
      </c>
      <c r="M160" s="244">
        <v>3.0464634270000004</v>
      </c>
      <c r="N160" s="242">
        <v>21558.075000000001</v>
      </c>
      <c r="O160" s="94">
        <v>22130.955000000002</v>
      </c>
      <c r="P160" s="106">
        <v>23248.995000000003</v>
      </c>
      <c r="Q160" s="309"/>
      <c r="R160" s="209">
        <v>9.3136399999999995</v>
      </c>
      <c r="S160" s="211">
        <v>7.5626756799999999</v>
      </c>
      <c r="T160" s="244">
        <v>5.9141613999999993</v>
      </c>
      <c r="U160" s="248">
        <v>29180.36</v>
      </c>
      <c r="V160" s="115">
        <v>29849.490000000005</v>
      </c>
      <c r="W160" s="116">
        <v>30997.780000000002</v>
      </c>
      <c r="X160" s="339"/>
      <c r="Y160" s="154">
        <v>9.4999127999999988</v>
      </c>
      <c r="Z160" s="211">
        <v>7.7139291935999994</v>
      </c>
      <c r="AA160" s="244">
        <v>6.0324446279999995</v>
      </c>
      <c r="AB160" s="247">
        <v>34819.785000000003</v>
      </c>
      <c r="AC160" s="95">
        <v>35379.96</v>
      </c>
      <c r="AD160" s="96">
        <v>36406.755000000005</v>
      </c>
    </row>
    <row r="161" spans="1:30" s="3" customFormat="1" ht="12">
      <c r="A161" s="19">
        <v>2350</v>
      </c>
      <c r="B161" s="20" t="s">
        <v>139</v>
      </c>
      <c r="C161" s="305"/>
      <c r="D161" s="154">
        <v>4.9352100000000005</v>
      </c>
      <c r="E161" s="206">
        <v>4.0073905200000004</v>
      </c>
      <c r="F161" s="238">
        <v>3.1338583500000006</v>
      </c>
      <c r="G161" s="242">
        <v>17532.900000000001</v>
      </c>
      <c r="H161" s="94">
        <v>18070.140000000003</v>
      </c>
      <c r="I161" s="106">
        <v>19294.66</v>
      </c>
      <c r="J161" s="349"/>
      <c r="K161" s="209">
        <v>5.0339142000000008</v>
      </c>
      <c r="L161" s="211">
        <v>4.087538330400001</v>
      </c>
      <c r="M161" s="244">
        <v>3.1965355170000005</v>
      </c>
      <c r="N161" s="242">
        <v>22269.555</v>
      </c>
      <c r="O161" s="94">
        <v>22842.435000000001</v>
      </c>
      <c r="P161" s="106">
        <v>23960.475000000002</v>
      </c>
      <c r="Q161" s="309"/>
      <c r="R161" s="209">
        <v>9.7724399999999996</v>
      </c>
      <c r="S161" s="211">
        <v>7.9352212800000004</v>
      </c>
      <c r="T161" s="244">
        <v>6.2054993999999999</v>
      </c>
      <c r="U161" s="248">
        <v>30051.56</v>
      </c>
      <c r="V161" s="115">
        <v>30719.480000000003</v>
      </c>
      <c r="W161" s="116">
        <v>31868.980000000003</v>
      </c>
      <c r="X161" s="339"/>
      <c r="Y161" s="154">
        <v>9.967888799999999</v>
      </c>
      <c r="Z161" s="211">
        <v>8.0939257056000002</v>
      </c>
      <c r="AA161" s="244">
        <v>6.3296093879999997</v>
      </c>
      <c r="AB161" s="247">
        <v>35957.46</v>
      </c>
      <c r="AC161" s="95">
        <v>36517.635000000002</v>
      </c>
      <c r="AD161" s="96">
        <v>37642.605000000003</v>
      </c>
    </row>
    <row r="162" spans="1:30" s="3" customFormat="1" ht="12">
      <c r="A162" s="19">
        <v>2450</v>
      </c>
      <c r="B162" s="20" t="s">
        <v>140</v>
      </c>
      <c r="C162" s="305"/>
      <c r="D162" s="154">
        <v>5.1669099999999997</v>
      </c>
      <c r="E162" s="206">
        <v>4.1955309200000004</v>
      </c>
      <c r="F162" s="238">
        <v>3.2809878499999998</v>
      </c>
      <c r="G162" s="242">
        <v>18087.080000000002</v>
      </c>
      <c r="H162" s="94">
        <v>18624.320000000003</v>
      </c>
      <c r="I162" s="106">
        <v>19848.840000000004</v>
      </c>
      <c r="J162" s="349"/>
      <c r="K162" s="209">
        <v>5.2702481999999993</v>
      </c>
      <c r="L162" s="211">
        <v>4.2794415383999995</v>
      </c>
      <c r="M162" s="244">
        <v>3.3466076069999997</v>
      </c>
      <c r="N162" s="242">
        <v>22981.035</v>
      </c>
      <c r="O162" s="94">
        <v>23555.070000000003</v>
      </c>
      <c r="P162" s="106">
        <v>24671.955000000002</v>
      </c>
      <c r="Q162" s="309"/>
      <c r="R162" s="209">
        <v>10.23124</v>
      </c>
      <c r="S162" s="211">
        <v>8.3077668800000009</v>
      </c>
      <c r="T162" s="244">
        <v>6.4968373999999995</v>
      </c>
      <c r="U162" s="248">
        <v>31233.730000000003</v>
      </c>
      <c r="V162" s="115">
        <v>31901.65</v>
      </c>
      <c r="W162" s="116">
        <v>33049.94</v>
      </c>
      <c r="X162" s="339"/>
      <c r="Y162" s="154">
        <v>10.435864799999999</v>
      </c>
      <c r="Z162" s="211">
        <v>8.4739222176000002</v>
      </c>
      <c r="AA162" s="244">
        <v>6.626774148</v>
      </c>
      <c r="AB162" s="247">
        <v>37226.805000000008</v>
      </c>
      <c r="AC162" s="95">
        <v>37786.980000000003</v>
      </c>
      <c r="AD162" s="96">
        <v>38813.775000000001</v>
      </c>
    </row>
    <row r="163" spans="1:30" s="3" customFormat="1" thickBot="1">
      <c r="A163" s="21">
        <v>2550</v>
      </c>
      <c r="B163" s="22" t="s">
        <v>141</v>
      </c>
      <c r="C163" s="306"/>
      <c r="D163" s="173">
        <v>5.3986099999999997</v>
      </c>
      <c r="E163" s="207">
        <v>4.3836713200000004</v>
      </c>
      <c r="F163" s="239">
        <v>3.42811735</v>
      </c>
      <c r="G163" s="243">
        <v>18621.900000000001</v>
      </c>
      <c r="H163" s="98">
        <v>19159.140000000003</v>
      </c>
      <c r="I163" s="107">
        <v>20383.66</v>
      </c>
      <c r="J163" s="350"/>
      <c r="K163" s="210">
        <v>5.5065821999999995</v>
      </c>
      <c r="L163" s="212">
        <v>4.4713447463999998</v>
      </c>
      <c r="M163" s="245">
        <v>3.4966796969999998</v>
      </c>
      <c r="N163" s="243">
        <v>23644.005000000001</v>
      </c>
      <c r="O163" s="98">
        <v>24218.040000000005</v>
      </c>
      <c r="P163" s="107">
        <v>25334.925000000003</v>
      </c>
      <c r="Q163" s="310"/>
      <c r="R163" s="210">
        <v>10.69004</v>
      </c>
      <c r="S163" s="212">
        <v>8.6803124799999996</v>
      </c>
      <c r="T163" s="245">
        <v>6.7881754000000001</v>
      </c>
      <c r="U163" s="249">
        <v>32061.370000000003</v>
      </c>
      <c r="V163" s="118">
        <v>32730.500000000004</v>
      </c>
      <c r="W163" s="119">
        <v>33878.79</v>
      </c>
      <c r="X163" s="340"/>
      <c r="Y163" s="173">
        <v>10.903840799999999</v>
      </c>
      <c r="Z163" s="212">
        <v>8.8539187296000001</v>
      </c>
      <c r="AA163" s="245">
        <v>6.9239389079999993</v>
      </c>
      <c r="AB163" s="250">
        <v>38314.815000000002</v>
      </c>
      <c r="AC163" s="99">
        <v>38874.990000000005</v>
      </c>
      <c r="AD163" s="100">
        <v>40001.115000000005</v>
      </c>
    </row>
    <row r="164" spans="1:30" s="3" customFormat="1">
      <c r="A164" s="28"/>
      <c r="B164" s="28"/>
      <c r="C164" s="28"/>
      <c r="D164" s="28"/>
      <c r="E164" s="28"/>
      <c r="F164" s="28"/>
      <c r="G164" s="28"/>
      <c r="H164" s="28"/>
      <c r="I164" s="28"/>
      <c r="J164" s="28"/>
      <c r="K164" s="29"/>
      <c r="L164" s="28"/>
      <c r="M164" s="28"/>
      <c r="N164" s="28"/>
      <c r="O164" s="28"/>
      <c r="P164" s="28"/>
      <c r="Q164" s="28"/>
      <c r="R164" s="29"/>
      <c r="S164" s="28"/>
      <c r="T164" s="28"/>
      <c r="U164" s="28"/>
      <c r="V164" s="28"/>
      <c r="W164" s="28"/>
      <c r="X164" s="28"/>
      <c r="Y164" s="28"/>
      <c r="Z164" s="28"/>
      <c r="AA164" s="28"/>
      <c r="AB164" s="28"/>
      <c r="AC164" s="28"/>
      <c r="AD164" s="30"/>
    </row>
    <row r="165" spans="1:30" s="3" customFormat="1" ht="111.75" customHeight="1">
      <c r="A165" s="315" t="s">
        <v>433</v>
      </c>
      <c r="B165" s="315"/>
      <c r="C165" s="315"/>
      <c r="D165" s="315"/>
      <c r="E165" s="315"/>
      <c r="F165" s="315"/>
      <c r="G165" s="315"/>
      <c r="H165" s="315"/>
      <c r="I165" s="315"/>
      <c r="J165" s="315"/>
      <c r="K165" s="315"/>
      <c r="L165" s="315"/>
      <c r="M165" s="315"/>
      <c r="N165" s="315"/>
      <c r="O165" s="315"/>
      <c r="P165" s="315"/>
      <c r="Q165" s="315"/>
      <c r="R165" s="315"/>
      <c r="S165" s="315"/>
      <c r="T165" s="315"/>
      <c r="U165" s="315"/>
      <c r="V165" s="315"/>
      <c r="W165" s="315"/>
      <c r="X165" s="315"/>
      <c r="Y165" s="315"/>
      <c r="Z165" s="315"/>
      <c r="AA165" s="315"/>
      <c r="AB165" s="315"/>
      <c r="AC165" s="315"/>
      <c r="AD165" s="315"/>
    </row>
    <row r="166" spans="1:30" s="3" customFormat="1" ht="14.25">
      <c r="J166" s="156"/>
      <c r="K166" s="161"/>
      <c r="L166" s="156"/>
      <c r="M166" s="156"/>
      <c r="N166" s="156"/>
      <c r="O166" s="156"/>
      <c r="P166" s="156"/>
      <c r="Q166" s="156"/>
      <c r="R166" s="161"/>
      <c r="S166" s="156"/>
      <c r="T166" s="156"/>
      <c r="U166" s="156"/>
      <c r="V166" s="156"/>
      <c r="W166" s="156"/>
      <c r="X166" s="156"/>
      <c r="Y166" s="156"/>
      <c r="Z166" s="156"/>
      <c r="AA166" s="156"/>
      <c r="AB166" s="156"/>
      <c r="AC166" s="156"/>
      <c r="AD166" s="162"/>
    </row>
    <row r="167" spans="1:30" s="3" customFormat="1" ht="14.25">
      <c r="A167" s="163" t="s">
        <v>432</v>
      </c>
      <c r="B167" s="156"/>
      <c r="C167" s="156"/>
      <c r="D167" s="156"/>
      <c r="E167" s="156"/>
      <c r="F167" s="156"/>
      <c r="G167" s="156"/>
      <c r="H167" s="156"/>
      <c r="I167" s="156"/>
      <c r="J167" s="156"/>
      <c r="K167" s="161"/>
      <c r="L167" s="156"/>
      <c r="M167" s="156"/>
      <c r="N167" s="156"/>
      <c r="O167" s="156"/>
      <c r="P167" s="156"/>
      <c r="Q167" s="156"/>
      <c r="R167" s="161"/>
      <c r="S167" s="156"/>
      <c r="T167" s="156"/>
      <c r="U167" s="156"/>
      <c r="V167" s="156"/>
      <c r="W167" s="156"/>
      <c r="X167" s="156"/>
      <c r="Y167" s="156"/>
      <c r="Z167" s="156"/>
      <c r="AA167" s="156"/>
      <c r="AB167" s="156"/>
      <c r="AC167" s="156"/>
      <c r="AD167" s="162"/>
    </row>
    <row r="168" spans="1:30" s="3" customFormat="1" ht="14.25">
      <c r="A168" s="163" t="s">
        <v>423</v>
      </c>
      <c r="B168" s="156"/>
      <c r="C168" s="156"/>
      <c r="D168" s="156"/>
      <c r="E168" s="156"/>
      <c r="F168" s="156"/>
      <c r="G168" s="156"/>
      <c r="H168" s="156"/>
      <c r="I168" s="156"/>
      <c r="J168" s="156"/>
      <c r="K168" s="161"/>
      <c r="L168" s="156"/>
      <c r="M168" s="156"/>
      <c r="N168" s="156"/>
      <c r="O168" s="156"/>
      <c r="P168" s="156"/>
      <c r="Q168" s="156"/>
      <c r="R168" s="161"/>
      <c r="S168" s="156"/>
      <c r="T168" s="156"/>
      <c r="U168" s="156"/>
      <c r="V168" s="156"/>
      <c r="W168" s="156"/>
      <c r="X168" s="156"/>
      <c r="Y168" s="156"/>
      <c r="Z168" s="156"/>
      <c r="AA168" s="156"/>
      <c r="AB168" s="156"/>
      <c r="AC168" s="156"/>
      <c r="AD168" s="162"/>
    </row>
    <row r="169" spans="1:30" s="3" customFormat="1" ht="14.25">
      <c r="A169" s="163" t="s">
        <v>424</v>
      </c>
      <c r="B169" s="156"/>
      <c r="C169" s="156"/>
      <c r="D169" s="156"/>
      <c r="E169" s="156"/>
      <c r="F169" s="156"/>
      <c r="G169" s="156"/>
      <c r="H169" s="156"/>
      <c r="I169" s="156"/>
      <c r="J169" s="156"/>
      <c r="K169" s="161"/>
      <c r="L169" s="156"/>
      <c r="M169" s="156"/>
      <c r="N169" s="156"/>
      <c r="O169" s="156"/>
      <c r="P169" s="156"/>
      <c r="Q169" s="156"/>
      <c r="R169" s="161"/>
      <c r="S169" s="156"/>
      <c r="T169" s="156"/>
      <c r="U169" s="156"/>
      <c r="V169" s="156"/>
      <c r="W169" s="156"/>
      <c r="X169" s="156"/>
      <c r="Y169" s="156"/>
      <c r="Z169" s="156"/>
      <c r="AA169" s="156"/>
      <c r="AB169" s="156"/>
      <c r="AC169" s="156"/>
      <c r="AD169" s="162"/>
    </row>
    <row r="170" spans="1:30" s="3" customFormat="1" ht="14.25">
      <c r="A170" s="163" t="s">
        <v>425</v>
      </c>
      <c r="B170" s="156"/>
      <c r="C170" s="156"/>
      <c r="D170" s="156"/>
      <c r="E170" s="156"/>
      <c r="F170" s="156"/>
      <c r="G170" s="156"/>
      <c r="H170" s="156"/>
      <c r="I170" s="156"/>
      <c r="J170" s="156"/>
      <c r="K170" s="161"/>
      <c r="L170" s="156"/>
      <c r="M170" s="156"/>
      <c r="N170" s="156"/>
      <c r="O170" s="156"/>
      <c r="P170" s="156"/>
      <c r="Q170" s="156"/>
      <c r="R170" s="161"/>
      <c r="S170" s="156"/>
      <c r="T170" s="156"/>
      <c r="U170" s="156"/>
      <c r="V170" s="156"/>
      <c r="W170" s="156"/>
      <c r="X170" s="156"/>
      <c r="Y170" s="156"/>
      <c r="Z170" s="156"/>
      <c r="AA170" s="156"/>
      <c r="AB170" s="156"/>
      <c r="AC170" s="156"/>
      <c r="AD170" s="162"/>
    </row>
    <row r="171" spans="1:30" s="3" customFormat="1" ht="14.25">
      <c r="A171" s="156"/>
      <c r="B171" s="156"/>
      <c r="C171" s="156"/>
      <c r="D171" s="156"/>
      <c r="E171" s="156"/>
      <c r="F171" s="156"/>
      <c r="G171" s="156"/>
      <c r="H171" s="156"/>
      <c r="I171" s="156"/>
      <c r="J171" s="156"/>
      <c r="K171" s="161"/>
      <c r="L171" s="156"/>
      <c r="M171" s="156"/>
      <c r="N171" s="156"/>
      <c r="O171" s="156"/>
      <c r="P171" s="156"/>
      <c r="Q171" s="156"/>
      <c r="R171" s="161"/>
      <c r="S171" s="156"/>
      <c r="T171" s="156"/>
      <c r="U171" s="156"/>
      <c r="V171" s="156"/>
      <c r="W171" s="156"/>
      <c r="X171" s="156"/>
      <c r="Y171" s="156"/>
      <c r="Z171" s="156"/>
      <c r="AA171" s="156"/>
      <c r="AB171" s="156"/>
      <c r="AC171" s="156"/>
      <c r="AD171" s="162"/>
    </row>
    <row r="172" spans="1:30" s="3" customFormat="1" ht="101.25" customHeight="1">
      <c r="A172" s="335" t="s">
        <v>407</v>
      </c>
      <c r="B172" s="336"/>
      <c r="C172" s="336"/>
      <c r="D172" s="336"/>
      <c r="E172" s="336"/>
      <c r="F172" s="336"/>
      <c r="G172" s="336"/>
      <c r="H172" s="336"/>
      <c r="I172" s="336"/>
      <c r="J172" s="336"/>
      <c r="K172" s="336"/>
      <c r="L172" s="336"/>
      <c r="M172" s="336"/>
      <c r="N172" s="336"/>
      <c r="O172" s="337"/>
      <c r="P172" s="337"/>
      <c r="Q172" s="337"/>
      <c r="R172" s="337"/>
      <c r="S172" s="337"/>
      <c r="T172" s="337"/>
      <c r="U172" s="337"/>
      <c r="V172" s="337"/>
      <c r="W172" s="337"/>
      <c r="X172" s="337"/>
      <c r="Y172" s="337"/>
      <c r="Z172" s="164"/>
      <c r="AA172" s="164"/>
      <c r="AB172" s="156"/>
      <c r="AC172" s="156"/>
      <c r="AD172" s="162"/>
    </row>
    <row r="173" spans="1:30" s="188" customFormat="1">
      <c r="K173" s="37"/>
      <c r="R173" s="37"/>
    </row>
    <row r="174" spans="1:30" s="188" customFormat="1">
      <c r="A174" s="188" t="s">
        <v>437</v>
      </c>
      <c r="K174" s="37"/>
      <c r="R174" s="37"/>
    </row>
    <row r="175" spans="1:30" s="188" customFormat="1">
      <c r="A175" s="188" t="s">
        <v>436</v>
      </c>
      <c r="K175" s="37"/>
      <c r="R175" s="37"/>
    </row>
    <row r="176" spans="1:30" ht="21.75" customHeight="1"/>
    <row r="177" spans="1:1">
      <c r="A177" s="290" t="s">
        <v>438</v>
      </c>
    </row>
    <row r="178" spans="1:1" ht="7.5" customHeight="1"/>
    <row r="179" spans="1:1">
      <c r="A179" s="188" t="s">
        <v>439</v>
      </c>
    </row>
    <row r="180" spans="1:1">
      <c r="A180" s="188" t="s">
        <v>440</v>
      </c>
    </row>
    <row r="181" spans="1:1">
      <c r="A181" s="188" t="s">
        <v>441</v>
      </c>
    </row>
    <row r="182" spans="1:1">
      <c r="A182" s="188" t="s">
        <v>442</v>
      </c>
    </row>
    <row r="183" spans="1:1">
      <c r="A183" s="188" t="s">
        <v>443</v>
      </c>
    </row>
  </sheetData>
  <mergeCells count="162">
    <mergeCell ref="A3:Y3"/>
    <mergeCell ref="A4:AD6"/>
    <mergeCell ref="A165:AD165"/>
    <mergeCell ref="B136:B141"/>
    <mergeCell ref="C136:AD136"/>
    <mergeCell ref="G141:I141"/>
    <mergeCell ref="J137:J163"/>
    <mergeCell ref="Q137:Q163"/>
    <mergeCell ref="X137:X163"/>
    <mergeCell ref="AB140:AD140"/>
    <mergeCell ref="A8:AD8"/>
    <mergeCell ref="C107:C133"/>
    <mergeCell ref="C106:AD106"/>
    <mergeCell ref="K76:P76"/>
    <mergeCell ref="T77:T80"/>
    <mergeCell ref="B75:B80"/>
    <mergeCell ref="C76:C102"/>
    <mergeCell ref="J76:J102"/>
    <mergeCell ref="Q76:Q102"/>
    <mergeCell ref="AB80:AD80"/>
    <mergeCell ref="B106:B111"/>
    <mergeCell ref="AB111:AD111"/>
    <mergeCell ref="Z77:Z80"/>
    <mergeCell ref="K107:P107"/>
    <mergeCell ref="R108:R111"/>
    <mergeCell ref="F108:F111"/>
    <mergeCell ref="J107:J133"/>
    <mergeCell ref="Z108:Z111"/>
    <mergeCell ref="AA108:AA111"/>
    <mergeCell ref="B15:B20"/>
    <mergeCell ref="C15:AD15"/>
    <mergeCell ref="C16:C42"/>
    <mergeCell ref="C45:C71"/>
    <mergeCell ref="X16:X42"/>
    <mergeCell ref="Q16:Q42"/>
    <mergeCell ref="J16:J42"/>
    <mergeCell ref="R45:W45"/>
    <mergeCell ref="Y45:AD45"/>
    <mergeCell ref="Z17:Z20"/>
    <mergeCell ref="A172:Y172"/>
    <mergeCell ref="Y107:AD107"/>
    <mergeCell ref="K137:P137"/>
    <mergeCell ref="R137:W137"/>
    <mergeCell ref="Y137:AD137"/>
    <mergeCell ref="U110:W110"/>
    <mergeCell ref="U111:W111"/>
    <mergeCell ref="AB110:AD110"/>
    <mergeCell ref="X107:X133"/>
    <mergeCell ref="Q107:Q133"/>
    <mergeCell ref="AB48:AD48"/>
    <mergeCell ref="N49:P49"/>
    <mergeCell ref="AB49:AD49"/>
    <mergeCell ref="N79:P79"/>
    <mergeCell ref="T46:T49"/>
    <mergeCell ref="Y46:Y49"/>
    <mergeCell ref="Z46:Z49"/>
    <mergeCell ref="X76:X102"/>
    <mergeCell ref="AA46:AA49"/>
    <mergeCell ref="R77:R80"/>
    <mergeCell ref="X45:X71"/>
    <mergeCell ref="R76:W76"/>
    <mergeCell ref="E46:E49"/>
    <mergeCell ref="F46:F49"/>
    <mergeCell ref="L46:L49"/>
    <mergeCell ref="L77:L80"/>
    <mergeCell ref="N48:P48"/>
    <mergeCell ref="K77:K80"/>
    <mergeCell ref="N80:P80"/>
    <mergeCell ref="C75:AD75"/>
    <mergeCell ref="A136:A141"/>
    <mergeCell ref="A106:A111"/>
    <mergeCell ref="D107:I107"/>
    <mergeCell ref="A44:A49"/>
    <mergeCell ref="G48:I48"/>
    <mergeCell ref="B44:B49"/>
    <mergeCell ref="G49:I49"/>
    <mergeCell ref="D45:I45"/>
    <mergeCell ref="A75:A80"/>
    <mergeCell ref="D46:D49"/>
    <mergeCell ref="K16:P16"/>
    <mergeCell ref="R16:W16"/>
    <mergeCell ref="AB141:AD141"/>
    <mergeCell ref="R138:R141"/>
    <mergeCell ref="K138:K141"/>
    <mergeCell ref="Y138:Y141"/>
    <mergeCell ref="N140:P140"/>
    <mergeCell ref="Y108:Y111"/>
    <mergeCell ref="Y77:Y80"/>
    <mergeCell ref="Q45:Q71"/>
    <mergeCell ref="Y17:Y20"/>
    <mergeCell ref="G19:I19"/>
    <mergeCell ref="AA17:AA20"/>
    <mergeCell ref="N19:P19"/>
    <mergeCell ref="T17:T20"/>
    <mergeCell ref="E77:E80"/>
    <mergeCell ref="C44:AD44"/>
    <mergeCell ref="F77:F80"/>
    <mergeCell ref="Y76:AD76"/>
    <mergeCell ref="AB20:AD20"/>
    <mergeCell ref="A9:AD9"/>
    <mergeCell ref="A10:AD10"/>
    <mergeCell ref="AB79:AD79"/>
    <mergeCell ref="Y16:AD16"/>
    <mergeCell ref="A15:A20"/>
    <mergeCell ref="D16:I16"/>
    <mergeCell ref="AB19:AD19"/>
    <mergeCell ref="R17:R20"/>
    <mergeCell ref="U19:W19"/>
    <mergeCell ref="U20:W20"/>
    <mergeCell ref="K17:K20"/>
    <mergeCell ref="G20:I20"/>
    <mergeCell ref="N20:P20"/>
    <mergeCell ref="M46:M49"/>
    <mergeCell ref="S46:S49"/>
    <mergeCell ref="U48:W48"/>
    <mergeCell ref="K45:P45"/>
    <mergeCell ref="R46:R49"/>
    <mergeCell ref="K46:K49"/>
    <mergeCell ref="U49:W49"/>
    <mergeCell ref="E17:E20"/>
    <mergeCell ref="F17:F20"/>
    <mergeCell ref="L17:L20"/>
    <mergeCell ref="M17:M20"/>
    <mergeCell ref="D108:D111"/>
    <mergeCell ref="E108:E111"/>
    <mergeCell ref="D17:D20"/>
    <mergeCell ref="D76:I76"/>
    <mergeCell ref="G79:I79"/>
    <mergeCell ref="J45:J71"/>
    <mergeCell ref="C137:C163"/>
    <mergeCell ref="L138:L141"/>
    <mergeCell ref="M138:M141"/>
    <mergeCell ref="D137:I137"/>
    <mergeCell ref="K108:K111"/>
    <mergeCell ref="G140:I140"/>
    <mergeCell ref="S17:S20"/>
    <mergeCell ref="M77:M80"/>
    <mergeCell ref="S77:S80"/>
    <mergeCell ref="G110:I110"/>
    <mergeCell ref="R107:W107"/>
    <mergeCell ref="D138:D141"/>
    <mergeCell ref="E138:E141"/>
    <mergeCell ref="U79:W79"/>
    <mergeCell ref="D77:D80"/>
    <mergeCell ref="N111:P111"/>
    <mergeCell ref="AA138:AA141"/>
    <mergeCell ref="S138:S141"/>
    <mergeCell ref="T138:T141"/>
    <mergeCell ref="U141:W141"/>
    <mergeCell ref="N141:P141"/>
    <mergeCell ref="F138:F141"/>
    <mergeCell ref="U140:W140"/>
    <mergeCell ref="Z138:Z141"/>
    <mergeCell ref="S108:S111"/>
    <mergeCell ref="T108:T111"/>
    <mergeCell ref="AA77:AA80"/>
    <mergeCell ref="G111:I111"/>
    <mergeCell ref="N110:P110"/>
    <mergeCell ref="U80:W80"/>
    <mergeCell ref="L108:L111"/>
    <mergeCell ref="M108:M111"/>
    <mergeCell ref="G80:I80"/>
  </mergeCells>
  <phoneticPr fontId="0" type="noConversion"/>
  <printOptions horizontalCentered="1"/>
  <pageMargins left="0" right="0" top="0.23622047244094491" bottom="0.19685039370078741" header="0.27559055118110237" footer="0.11811023622047245"/>
  <pageSetup paperSize="9" scale="64" fitToHeight="2" orientation="landscape" horizontalDpi="300" verticalDpi="300" r:id="rId1"/>
  <headerFooter alignWithMargins="0">
    <oddFooter>&amp;R&amp;"Times New Roman,полужирный"&amp;8&amp;P</oddFooter>
  </headerFooter>
  <rowBreaks count="1" manualBreakCount="1">
    <brk id="69" max="16383" man="1"/>
  </rowBreaks>
</worksheet>
</file>

<file path=xl/worksheets/sheet2.xml><?xml version="1.0" encoding="utf-8"?>
<worksheet xmlns="http://schemas.openxmlformats.org/spreadsheetml/2006/main" xmlns:r="http://schemas.openxmlformats.org/officeDocument/2006/relationships">
  <sheetPr codeName="Лист3"/>
  <dimension ref="A1:BK575"/>
  <sheetViews>
    <sheetView zoomScaleSheetLayoutView="100" workbookViewId="0">
      <selection activeCell="A13" sqref="A13"/>
    </sheetView>
  </sheetViews>
  <sheetFormatPr defaultRowHeight="12.75"/>
  <cols>
    <col min="1" max="1" width="5.28515625" style="56" customWidth="1"/>
    <col min="2" max="2" width="5.7109375" style="55" bestFit="1" customWidth="1"/>
    <col min="3" max="3" width="3.85546875" style="55" customWidth="1"/>
    <col min="4" max="4" width="6.140625" style="55" customWidth="1"/>
    <col min="5" max="6" width="6.85546875" style="55" customWidth="1"/>
    <col min="7" max="7" width="5.7109375" style="56" bestFit="1" customWidth="1"/>
    <col min="8" max="8" width="5.85546875" style="56" customWidth="1"/>
    <col min="9" max="9" width="5.85546875" style="56" bestFit="1" customWidth="1"/>
    <col min="10" max="10" width="4.28515625" style="56" customWidth="1"/>
    <col min="11" max="11" width="5.28515625" style="56" customWidth="1"/>
    <col min="12" max="13" width="5.7109375" style="5" customWidth="1"/>
    <col min="14" max="14" width="5.7109375" style="56" bestFit="1" customWidth="1"/>
    <col min="15" max="15" width="7.7109375" style="55" customWidth="1"/>
    <col min="16" max="16" width="5.85546875" style="55" bestFit="1" customWidth="1"/>
    <col min="17" max="17" width="4.85546875" style="55" customWidth="1"/>
    <col min="18" max="18" width="7.140625" style="47" customWidth="1"/>
    <col min="19" max="20" width="5.7109375" style="5" customWidth="1"/>
    <col min="21" max="21" width="5.7109375" style="55" bestFit="1" customWidth="1"/>
    <col min="22" max="22" width="6.7109375" style="55" customWidth="1"/>
    <col min="23" max="23" width="6.5703125" style="55" bestFit="1" customWidth="1"/>
    <col min="24" max="24" width="4.5703125" style="55" customWidth="1"/>
    <col min="25" max="25" width="6.85546875" style="55" customWidth="1"/>
    <col min="26" max="27" width="5.7109375" style="5" customWidth="1"/>
    <col min="28" max="28" width="5.7109375" style="56" bestFit="1" customWidth="1"/>
    <col min="29" max="29" width="6.140625" style="56" customWidth="1"/>
    <col min="30" max="30" width="5.85546875" style="56" bestFit="1" customWidth="1"/>
    <col min="31" max="31" width="6" style="56" customWidth="1"/>
    <col min="32" max="34" width="9.140625" style="44"/>
    <col min="35" max="16384" width="9.140625" style="56"/>
  </cols>
  <sheetData>
    <row r="1" spans="1:34" s="45" customFormat="1" ht="12">
      <c r="B1" s="46"/>
      <c r="C1" s="46"/>
      <c r="D1" s="46"/>
      <c r="E1" s="46"/>
      <c r="F1" s="46"/>
      <c r="L1" s="2"/>
      <c r="M1" s="2"/>
      <c r="O1" s="46"/>
      <c r="P1" s="46"/>
      <c r="Q1" s="46"/>
      <c r="R1" s="47"/>
      <c r="S1" s="2"/>
      <c r="T1" s="2"/>
      <c r="U1" s="46"/>
      <c r="V1" s="46"/>
      <c r="W1" s="46"/>
      <c r="X1" s="46"/>
      <c r="Y1" s="46"/>
      <c r="Z1" s="2"/>
      <c r="AA1" s="2"/>
      <c r="AF1" s="53"/>
      <c r="AG1" s="53"/>
      <c r="AH1" s="53"/>
    </row>
    <row r="2" spans="1:34" s="51" customFormat="1" ht="15">
      <c r="A2" s="166" t="s">
        <v>257</v>
      </c>
      <c r="B2" s="168"/>
      <c r="C2" s="168"/>
      <c r="D2" s="168"/>
      <c r="E2" s="168"/>
      <c r="F2" s="168"/>
      <c r="G2" s="168"/>
      <c r="H2" s="168"/>
      <c r="I2" s="168"/>
      <c r="J2" s="168"/>
      <c r="K2" s="168"/>
      <c r="L2" s="165"/>
      <c r="M2" s="165"/>
      <c r="N2" s="168"/>
      <c r="O2" s="48"/>
      <c r="P2" s="48"/>
      <c r="Q2" s="48"/>
      <c r="R2" s="49"/>
      <c r="S2" s="2"/>
      <c r="T2" s="2"/>
      <c r="U2" s="48"/>
      <c r="V2" s="48"/>
      <c r="W2" s="48"/>
      <c r="X2" s="48"/>
      <c r="Y2" s="48"/>
      <c r="Z2" s="2"/>
      <c r="AA2" s="2"/>
      <c r="AB2" s="48"/>
      <c r="AC2" s="48"/>
      <c r="AD2" s="50"/>
      <c r="AE2" s="50"/>
      <c r="AF2" s="86"/>
      <c r="AG2" s="86"/>
      <c r="AH2" s="86"/>
    </row>
    <row r="3" spans="1:34" ht="14.25">
      <c r="B3" s="56"/>
      <c r="C3" s="56"/>
      <c r="D3" s="56"/>
      <c r="E3" s="56"/>
      <c r="F3" s="56"/>
      <c r="L3" s="56"/>
      <c r="M3" s="56"/>
      <c r="O3" s="56"/>
      <c r="P3" s="56"/>
      <c r="Q3" s="56"/>
      <c r="R3" s="176"/>
      <c r="S3" s="162"/>
      <c r="T3" s="162"/>
      <c r="U3" s="162"/>
      <c r="V3" s="162"/>
      <c r="W3" s="162"/>
      <c r="X3" s="162"/>
      <c r="Y3" s="162"/>
      <c r="Z3" s="162"/>
      <c r="AA3" s="162"/>
      <c r="AB3" s="162"/>
      <c r="AC3" s="175"/>
      <c r="AD3" s="162"/>
      <c r="AE3" s="175"/>
    </row>
    <row r="4" spans="1:34" ht="15">
      <c r="A4" s="357" t="s">
        <v>1</v>
      </c>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row>
    <row r="5" spans="1:34" ht="48.75" customHeight="1">
      <c r="A5" s="315" t="s">
        <v>427</v>
      </c>
      <c r="B5" s="315"/>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row>
    <row r="6" spans="1:34" ht="9.75" customHeight="1">
      <c r="A6" s="160"/>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row>
    <row r="7" spans="1:34" s="5" customFormat="1" ht="25.5" customHeight="1">
      <c r="A7" s="315" t="s">
        <v>422</v>
      </c>
      <c r="B7" s="315"/>
      <c r="C7" s="315"/>
      <c r="D7" s="315"/>
      <c r="E7" s="315"/>
      <c r="F7" s="315"/>
      <c r="G7" s="315"/>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84"/>
      <c r="AH7" s="84"/>
    </row>
    <row r="8" spans="1:34" s="5" customFormat="1" ht="25.5" customHeight="1">
      <c r="A8" s="315" t="s">
        <v>410</v>
      </c>
      <c r="B8" s="315"/>
      <c r="C8" s="315"/>
      <c r="D8" s="315"/>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84"/>
      <c r="AG8" s="84"/>
      <c r="AH8" s="84"/>
    </row>
    <row r="9" spans="1:34" s="5" customFormat="1" ht="25.5" customHeight="1">
      <c r="A9" s="315" t="s">
        <v>411</v>
      </c>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84"/>
      <c r="AG9" s="84"/>
      <c r="AH9" s="84"/>
    </row>
    <row r="10" spans="1:34" s="5" customFormat="1" ht="25.5" customHeight="1">
      <c r="A10" s="165" t="s">
        <v>409</v>
      </c>
      <c r="B10" s="156"/>
      <c r="C10" s="156"/>
      <c r="D10" s="156"/>
      <c r="E10" s="156"/>
      <c r="F10" s="156"/>
      <c r="G10" s="156"/>
      <c r="H10" s="156"/>
      <c r="I10" s="156"/>
      <c r="J10" s="160"/>
      <c r="K10" s="160"/>
      <c r="L10" s="160"/>
      <c r="M10" s="160"/>
      <c r="N10" s="160"/>
      <c r="O10" s="160"/>
      <c r="P10" s="160"/>
      <c r="Q10" s="160"/>
      <c r="R10" s="160"/>
      <c r="S10" s="160"/>
      <c r="T10" s="160"/>
      <c r="U10" s="160"/>
      <c r="V10" s="160"/>
      <c r="W10" s="160"/>
      <c r="X10" s="160"/>
      <c r="Y10" s="160"/>
      <c r="Z10" s="160"/>
      <c r="AA10" s="160"/>
      <c r="AB10" s="160"/>
      <c r="AC10" s="160"/>
      <c r="AD10" s="160"/>
      <c r="AE10" s="160"/>
      <c r="AF10" s="84"/>
      <c r="AG10" s="84"/>
      <c r="AH10" s="84"/>
    </row>
    <row r="11" spans="1:34" s="5" customFormat="1" ht="9.75" customHeight="1">
      <c r="A11" s="165"/>
      <c r="B11" s="156"/>
      <c r="C11" s="156"/>
      <c r="D11" s="156"/>
      <c r="E11" s="156"/>
      <c r="F11" s="156"/>
      <c r="G11" s="156"/>
      <c r="H11" s="156"/>
      <c r="I11" s="156"/>
      <c r="J11" s="160"/>
      <c r="K11" s="160"/>
      <c r="L11" s="160"/>
      <c r="M11" s="160"/>
      <c r="N11" s="160"/>
      <c r="O11" s="160"/>
      <c r="P11" s="160"/>
      <c r="Q11" s="160"/>
      <c r="R11" s="160"/>
      <c r="S11" s="160"/>
      <c r="T11" s="160"/>
      <c r="U11" s="160"/>
      <c r="V11" s="160"/>
      <c r="W11" s="160"/>
      <c r="X11" s="160"/>
      <c r="Y11" s="160"/>
      <c r="Z11" s="160"/>
      <c r="AA11" s="160"/>
      <c r="AB11" s="160"/>
      <c r="AC11" s="160"/>
      <c r="AD11" s="160"/>
      <c r="AE11" s="160"/>
      <c r="AF11" s="84"/>
      <c r="AG11" s="84"/>
      <c r="AH11" s="84"/>
    </row>
    <row r="12" spans="1:34" s="51" customFormat="1" ht="14.25">
      <c r="A12" s="159" t="s">
        <v>419</v>
      </c>
      <c r="B12" s="162"/>
      <c r="C12" s="162"/>
      <c r="D12" s="159"/>
      <c r="E12" s="159"/>
      <c r="F12" s="159"/>
      <c r="G12" s="175"/>
      <c r="H12" s="159" t="s">
        <v>142</v>
      </c>
      <c r="I12" s="159"/>
      <c r="J12" s="159"/>
      <c r="K12" s="162"/>
      <c r="L12" s="162"/>
      <c r="M12" s="162"/>
      <c r="N12" s="159" t="s">
        <v>143</v>
      </c>
      <c r="O12" s="159"/>
      <c r="P12" s="162"/>
      <c r="Q12" s="162"/>
      <c r="R12" s="49"/>
      <c r="S12" s="48"/>
      <c r="T12" s="48"/>
      <c r="U12" s="48"/>
      <c r="V12" s="48"/>
      <c r="W12" s="48"/>
      <c r="X12" s="48"/>
      <c r="Y12" s="48"/>
      <c r="Z12" s="48"/>
      <c r="AA12" s="48"/>
      <c r="AB12" s="48"/>
      <c r="AC12" s="48"/>
      <c r="AD12" s="50"/>
      <c r="AE12" s="50"/>
      <c r="AF12" s="86"/>
      <c r="AG12" s="86"/>
      <c r="AH12" s="86"/>
    </row>
    <row r="13" spans="1:34" s="45" customFormat="1" thickBot="1">
      <c r="G13" s="53"/>
      <c r="H13" s="53"/>
      <c r="I13" s="53"/>
      <c r="J13" s="53"/>
      <c r="L13" s="6"/>
      <c r="M13" s="6"/>
      <c r="O13" s="46"/>
      <c r="P13" s="46"/>
      <c r="Q13" s="46"/>
      <c r="R13" s="47"/>
      <c r="S13" s="6"/>
      <c r="T13" s="6"/>
      <c r="U13" s="46"/>
      <c r="V13" s="46"/>
      <c r="W13" s="46"/>
      <c r="X13" s="46"/>
      <c r="Y13" s="46"/>
      <c r="Z13" s="6"/>
      <c r="AA13" s="6"/>
      <c r="AF13" s="53"/>
      <c r="AG13" s="53"/>
      <c r="AH13" s="53"/>
    </row>
    <row r="14" spans="1:34" ht="16.5" thickBot="1">
      <c r="A14" s="374" t="s">
        <v>259</v>
      </c>
      <c r="B14" s="376" t="s">
        <v>2</v>
      </c>
      <c r="C14" s="351" t="s">
        <v>258</v>
      </c>
      <c r="D14" s="352"/>
      <c r="E14" s="352"/>
      <c r="F14" s="352"/>
      <c r="G14" s="352"/>
      <c r="H14" s="352"/>
      <c r="I14" s="352"/>
      <c r="J14" s="351"/>
      <c r="K14" s="352"/>
      <c r="L14" s="352"/>
      <c r="M14" s="352"/>
      <c r="N14" s="352"/>
      <c r="O14" s="352"/>
      <c r="P14" s="352"/>
      <c r="Q14" s="351"/>
      <c r="R14" s="352"/>
      <c r="S14" s="352"/>
      <c r="T14" s="352"/>
      <c r="U14" s="352"/>
      <c r="V14" s="352"/>
      <c r="W14" s="352"/>
      <c r="X14" s="351"/>
      <c r="Y14" s="352"/>
      <c r="Z14" s="352"/>
      <c r="AA14" s="352"/>
      <c r="AB14" s="352"/>
      <c r="AC14" s="352"/>
      <c r="AD14" s="353"/>
    </row>
    <row r="15" spans="1:34" ht="15.75" customHeight="1">
      <c r="A15" s="375"/>
      <c r="B15" s="377"/>
      <c r="C15" s="378"/>
      <c r="D15" s="368" t="s">
        <v>5</v>
      </c>
      <c r="E15" s="369"/>
      <c r="F15" s="369"/>
      <c r="G15" s="369"/>
      <c r="H15" s="369"/>
      <c r="I15" s="370"/>
      <c r="J15" s="361"/>
      <c r="K15" s="368" t="s">
        <v>6</v>
      </c>
      <c r="L15" s="369"/>
      <c r="M15" s="369"/>
      <c r="N15" s="369"/>
      <c r="O15" s="369"/>
      <c r="P15" s="370"/>
      <c r="Q15" s="361"/>
      <c r="R15" s="368" t="s">
        <v>5</v>
      </c>
      <c r="S15" s="369"/>
      <c r="T15" s="369"/>
      <c r="U15" s="369"/>
      <c r="V15" s="369"/>
      <c r="W15" s="370"/>
      <c r="X15" s="361"/>
      <c r="Y15" s="368" t="s">
        <v>6</v>
      </c>
      <c r="Z15" s="369"/>
      <c r="AA15" s="369"/>
      <c r="AB15" s="369"/>
      <c r="AC15" s="369"/>
      <c r="AD15" s="370"/>
    </row>
    <row r="16" spans="1:34" s="58" customFormat="1" ht="54">
      <c r="A16" s="375"/>
      <c r="B16" s="377"/>
      <c r="C16" s="379"/>
      <c r="D16" s="303" t="s">
        <v>404</v>
      </c>
      <c r="E16" s="291" t="s">
        <v>405</v>
      </c>
      <c r="F16" s="291" t="s">
        <v>406</v>
      </c>
      <c r="G16" s="147" t="s">
        <v>7</v>
      </c>
      <c r="H16" s="147" t="s">
        <v>8</v>
      </c>
      <c r="I16" s="148" t="s">
        <v>9</v>
      </c>
      <c r="J16" s="362"/>
      <c r="K16" s="303" t="s">
        <v>404</v>
      </c>
      <c r="L16" s="291" t="s">
        <v>405</v>
      </c>
      <c r="M16" s="291" t="s">
        <v>406</v>
      </c>
      <c r="N16" s="147" t="s">
        <v>7</v>
      </c>
      <c r="O16" s="147" t="s">
        <v>8</v>
      </c>
      <c r="P16" s="148" t="s">
        <v>9</v>
      </c>
      <c r="Q16" s="362"/>
      <c r="R16" s="303" t="s">
        <v>404</v>
      </c>
      <c r="S16" s="291" t="s">
        <v>405</v>
      </c>
      <c r="T16" s="291" t="s">
        <v>406</v>
      </c>
      <c r="U16" s="149" t="s">
        <v>7</v>
      </c>
      <c r="V16" s="149" t="s">
        <v>8</v>
      </c>
      <c r="W16" s="150" t="s">
        <v>9</v>
      </c>
      <c r="X16" s="362"/>
      <c r="Y16" s="303" t="s">
        <v>404</v>
      </c>
      <c r="Z16" s="291" t="s">
        <v>405</v>
      </c>
      <c r="AA16" s="291" t="s">
        <v>406</v>
      </c>
      <c r="AB16" s="147" t="s">
        <v>7</v>
      </c>
      <c r="AC16" s="147" t="s">
        <v>8</v>
      </c>
      <c r="AD16" s="148" t="s">
        <v>9</v>
      </c>
      <c r="AF16" s="87"/>
      <c r="AG16" s="87"/>
      <c r="AH16" s="87"/>
    </row>
    <row r="17" spans="1:39" s="58" customFormat="1" ht="9.75" customHeight="1">
      <c r="A17" s="375"/>
      <c r="B17" s="377"/>
      <c r="C17" s="379"/>
      <c r="D17" s="304"/>
      <c r="E17" s="292"/>
      <c r="F17" s="292"/>
      <c r="G17" s="10" t="s">
        <v>260</v>
      </c>
      <c r="H17" s="10" t="s">
        <v>261</v>
      </c>
      <c r="I17" s="11" t="s">
        <v>262</v>
      </c>
      <c r="J17" s="362"/>
      <c r="K17" s="304"/>
      <c r="L17" s="292"/>
      <c r="M17" s="292"/>
      <c r="N17" s="10" t="s">
        <v>263</v>
      </c>
      <c r="O17" s="10" t="s">
        <v>264</v>
      </c>
      <c r="P17" s="11" t="s">
        <v>265</v>
      </c>
      <c r="Q17" s="362"/>
      <c r="R17" s="304"/>
      <c r="S17" s="292"/>
      <c r="T17" s="292"/>
      <c r="U17" s="14" t="s">
        <v>266</v>
      </c>
      <c r="V17" s="14" t="s">
        <v>267</v>
      </c>
      <c r="W17" s="15" t="s">
        <v>268</v>
      </c>
      <c r="X17" s="362"/>
      <c r="Y17" s="304"/>
      <c r="Z17" s="292"/>
      <c r="AA17" s="292"/>
      <c r="AB17" s="10" t="s">
        <v>269</v>
      </c>
      <c r="AC17" s="10" t="s">
        <v>270</v>
      </c>
      <c r="AD17" s="11" t="s">
        <v>271</v>
      </c>
      <c r="AF17" s="87"/>
      <c r="AG17" s="87"/>
      <c r="AH17" s="87"/>
    </row>
    <row r="18" spans="1:39" s="58" customFormat="1" ht="15.75" customHeight="1">
      <c r="A18" s="375"/>
      <c r="B18" s="377"/>
      <c r="C18" s="379"/>
      <c r="D18" s="304"/>
      <c r="E18" s="292"/>
      <c r="F18" s="292"/>
      <c r="G18" s="295" t="s">
        <v>412</v>
      </c>
      <c r="H18" s="295"/>
      <c r="I18" s="296"/>
      <c r="J18" s="362"/>
      <c r="K18" s="304"/>
      <c r="L18" s="292"/>
      <c r="M18" s="292"/>
      <c r="N18" s="295" t="s">
        <v>396</v>
      </c>
      <c r="O18" s="295"/>
      <c r="P18" s="296"/>
      <c r="Q18" s="362"/>
      <c r="R18" s="304"/>
      <c r="S18" s="292"/>
      <c r="T18" s="292"/>
      <c r="U18" s="297" t="s">
        <v>413</v>
      </c>
      <c r="V18" s="297"/>
      <c r="W18" s="364"/>
      <c r="X18" s="362"/>
      <c r="Y18" s="304"/>
      <c r="Z18" s="292"/>
      <c r="AA18" s="292"/>
      <c r="AB18" s="295" t="s">
        <v>414</v>
      </c>
      <c r="AC18" s="295"/>
      <c r="AD18" s="296"/>
      <c r="AF18" s="87"/>
      <c r="AG18" s="87"/>
      <c r="AH18" s="87"/>
    </row>
    <row r="19" spans="1:39" s="58" customFormat="1" ht="13.5" customHeight="1" thickBot="1">
      <c r="A19" s="375"/>
      <c r="B19" s="377"/>
      <c r="C19" s="379"/>
      <c r="D19" s="304"/>
      <c r="E19" s="292"/>
      <c r="F19" s="292"/>
      <c r="G19" s="293" t="s">
        <v>24</v>
      </c>
      <c r="H19" s="293"/>
      <c r="I19" s="294"/>
      <c r="J19" s="362"/>
      <c r="K19" s="304"/>
      <c r="L19" s="292"/>
      <c r="M19" s="292"/>
      <c r="N19" s="293" t="s">
        <v>24</v>
      </c>
      <c r="O19" s="293"/>
      <c r="P19" s="294"/>
      <c r="Q19" s="362"/>
      <c r="R19" s="304"/>
      <c r="S19" s="292"/>
      <c r="T19" s="292"/>
      <c r="U19" s="293" t="s">
        <v>24</v>
      </c>
      <c r="V19" s="293"/>
      <c r="W19" s="294"/>
      <c r="X19" s="362"/>
      <c r="Y19" s="304"/>
      <c r="Z19" s="292"/>
      <c r="AA19" s="292"/>
      <c r="AB19" s="293" t="s">
        <v>24</v>
      </c>
      <c r="AC19" s="293"/>
      <c r="AD19" s="294"/>
      <c r="AF19" s="87"/>
      <c r="AG19" s="87"/>
      <c r="AH19" s="87"/>
    </row>
    <row r="20" spans="1:39" ht="12.75" customHeight="1">
      <c r="A20" s="19" t="s">
        <v>74</v>
      </c>
      <c r="B20" s="60">
        <v>450</v>
      </c>
      <c r="C20" s="379"/>
      <c r="D20" s="221">
        <v>0.47548775152909528</v>
      </c>
      <c r="E20" s="222">
        <v>0.38419410323550901</v>
      </c>
      <c r="F20" s="222">
        <v>0.29860630796027182</v>
      </c>
      <c r="G20" s="91">
        <v>6806.2500000000009</v>
      </c>
      <c r="H20" s="91">
        <v>7287.8300000000008</v>
      </c>
      <c r="I20" s="91">
        <v>8411.92</v>
      </c>
      <c r="J20" s="362"/>
      <c r="K20" s="215">
        <v>0.48024262904438625</v>
      </c>
      <c r="L20" s="222">
        <v>0.38803604426786409</v>
      </c>
      <c r="M20" s="222">
        <v>0.30159237103987457</v>
      </c>
      <c r="N20" s="92">
        <v>9095.625</v>
      </c>
      <c r="O20" s="92">
        <v>9555.3150000000005</v>
      </c>
      <c r="P20" s="101">
        <v>10628.310000000001</v>
      </c>
      <c r="Q20" s="362"/>
      <c r="R20" s="208">
        <v>0.92900000000000005</v>
      </c>
      <c r="S20" s="222">
        <v>0.75063200000000008</v>
      </c>
      <c r="T20" s="222">
        <v>0.58341200000000004</v>
      </c>
      <c r="U20" s="237">
        <v>11773.300000000001</v>
      </c>
      <c r="V20" s="232">
        <v>12425.49</v>
      </c>
      <c r="W20" s="233">
        <v>13547.160000000002</v>
      </c>
      <c r="X20" s="362"/>
      <c r="Y20" s="154">
        <v>0.93671087051231772</v>
      </c>
      <c r="Z20" s="222">
        <v>0.75686238337395273</v>
      </c>
      <c r="AA20" s="222">
        <v>0.58825442668173555</v>
      </c>
      <c r="AB20" s="232">
        <v>13795.320000000002</v>
      </c>
      <c r="AC20" s="232">
        <v>14260.785000000002</v>
      </c>
      <c r="AD20" s="233">
        <v>15263.325000000001</v>
      </c>
      <c r="AE20" s="59"/>
      <c r="AM20" s="18"/>
    </row>
    <row r="21" spans="1:39" ht="12.75" customHeight="1">
      <c r="A21" s="19" t="s">
        <v>75</v>
      </c>
      <c r="B21" s="60">
        <v>550</v>
      </c>
      <c r="C21" s="379"/>
      <c r="D21" s="221">
        <v>0.68387375103978476</v>
      </c>
      <c r="E21" s="222">
        <v>0.55256999084014613</v>
      </c>
      <c r="F21" s="222">
        <v>0.42947271565298484</v>
      </c>
      <c r="G21" s="93">
        <v>7474.17</v>
      </c>
      <c r="H21" s="93">
        <v>7955.7500000000009</v>
      </c>
      <c r="I21" s="93">
        <v>9079.84</v>
      </c>
      <c r="J21" s="362"/>
      <c r="K21" s="215">
        <v>0.69071248855018264</v>
      </c>
      <c r="L21" s="222">
        <v>0.55809569074854759</v>
      </c>
      <c r="M21" s="222">
        <v>0.43376744280951468</v>
      </c>
      <c r="N21" s="94">
        <v>9988.44</v>
      </c>
      <c r="O21" s="94">
        <v>10448.129999999999</v>
      </c>
      <c r="P21" s="104">
        <v>11521.125000000002</v>
      </c>
      <c r="Q21" s="362"/>
      <c r="R21" s="208">
        <v>1.3380000000000001</v>
      </c>
      <c r="S21" s="222">
        <v>1.0811040000000001</v>
      </c>
      <c r="T21" s="222">
        <v>0.84026400000000001</v>
      </c>
      <c r="U21" s="231">
        <v>13260.390000000001</v>
      </c>
      <c r="V21" s="95">
        <v>13912.58</v>
      </c>
      <c r="W21" s="96">
        <v>15034.250000000002</v>
      </c>
      <c r="X21" s="362"/>
      <c r="Y21" s="154">
        <v>1.347231289548376</v>
      </c>
      <c r="Z21" s="222">
        <v>1.0885628819550879</v>
      </c>
      <c r="AA21" s="222">
        <v>0.84606124983638009</v>
      </c>
      <c r="AB21" s="95">
        <v>15004.605</v>
      </c>
      <c r="AC21" s="95">
        <v>15471.225</v>
      </c>
      <c r="AD21" s="96">
        <v>16473.764999999999</v>
      </c>
      <c r="AE21" s="59"/>
      <c r="AM21" s="18"/>
    </row>
    <row r="22" spans="1:39" ht="12.75" customHeight="1">
      <c r="A22" s="19" t="s">
        <v>76</v>
      </c>
      <c r="B22" s="60">
        <v>650</v>
      </c>
      <c r="C22" s="379"/>
      <c r="D22" s="221">
        <v>0.91830800048931049</v>
      </c>
      <c r="E22" s="222">
        <v>0.74199286439536294</v>
      </c>
      <c r="F22" s="222">
        <v>0.57669742430728699</v>
      </c>
      <c r="G22" s="93">
        <v>8142.09</v>
      </c>
      <c r="H22" s="93">
        <v>8623.67</v>
      </c>
      <c r="I22" s="93">
        <v>9747.760000000002</v>
      </c>
      <c r="J22" s="362"/>
      <c r="K22" s="215">
        <v>0.92749108049420359</v>
      </c>
      <c r="L22" s="222">
        <v>0.74941279303931652</v>
      </c>
      <c r="M22" s="222">
        <v>0.58246439855035981</v>
      </c>
      <c r="N22" s="94">
        <v>10880.1</v>
      </c>
      <c r="O22" s="94">
        <v>11339.79</v>
      </c>
      <c r="P22" s="104">
        <v>12412.785000000002</v>
      </c>
      <c r="Q22" s="362"/>
      <c r="R22" s="208">
        <v>1.796</v>
      </c>
      <c r="S22" s="222">
        <v>1.4511680000000002</v>
      </c>
      <c r="T22" s="222">
        <v>1.127888</v>
      </c>
      <c r="U22" s="231">
        <v>15005.210000000001</v>
      </c>
      <c r="V22" s="95">
        <v>15657.400000000001</v>
      </c>
      <c r="W22" s="96">
        <v>16779.070000000003</v>
      </c>
      <c r="X22" s="362"/>
      <c r="Y22" s="154">
        <v>1.8090667609639417</v>
      </c>
      <c r="Z22" s="222">
        <v>1.4617259428588649</v>
      </c>
      <c r="AA22" s="222">
        <v>1.1360939258853553</v>
      </c>
      <c r="AB22" s="95">
        <v>16370.970000000003</v>
      </c>
      <c r="AC22" s="95">
        <v>16836.435000000001</v>
      </c>
      <c r="AD22" s="96">
        <v>17838.975000000002</v>
      </c>
      <c r="AE22" s="59"/>
      <c r="AM22" s="18"/>
    </row>
    <row r="23" spans="1:39" ht="12.75" customHeight="1">
      <c r="A23" s="19" t="s">
        <v>77</v>
      </c>
      <c r="B23" s="60">
        <v>750</v>
      </c>
      <c r="C23" s="379"/>
      <c r="D23" s="221">
        <v>1.1266939999999999</v>
      </c>
      <c r="E23" s="222">
        <v>0.91036875199999989</v>
      </c>
      <c r="F23" s="222">
        <v>0.70756383199999995</v>
      </c>
      <c r="G23" s="93">
        <v>8834.2100000000009</v>
      </c>
      <c r="H23" s="93">
        <v>9315.7900000000009</v>
      </c>
      <c r="I23" s="93">
        <v>10439.879999999999</v>
      </c>
      <c r="J23" s="362"/>
      <c r="K23" s="215">
        <v>1.1379609399999999</v>
      </c>
      <c r="L23" s="222">
        <v>0.91947243952000002</v>
      </c>
      <c r="M23" s="222">
        <v>0.71463947031999997</v>
      </c>
      <c r="N23" s="94">
        <v>11805.255000000001</v>
      </c>
      <c r="O23" s="94">
        <v>12264.945000000002</v>
      </c>
      <c r="P23" s="104">
        <v>13337.94</v>
      </c>
      <c r="Q23" s="362"/>
      <c r="R23" s="208">
        <v>2.2040000000000002</v>
      </c>
      <c r="S23" s="222">
        <v>1.7808320000000002</v>
      </c>
      <c r="T23" s="222">
        <v>1.384112</v>
      </c>
      <c r="U23" s="231">
        <v>16532.23</v>
      </c>
      <c r="V23" s="95">
        <v>17184.420000000002</v>
      </c>
      <c r="W23" s="96">
        <v>18306.090000000004</v>
      </c>
      <c r="X23" s="362"/>
      <c r="Y23" s="154">
        <v>2.2195871799999995</v>
      </c>
      <c r="Z23" s="222">
        <v>1.7934264414399999</v>
      </c>
      <c r="AA23" s="222">
        <v>1.3939007490399997</v>
      </c>
      <c r="AB23" s="95">
        <v>17696.910000000003</v>
      </c>
      <c r="AC23" s="95">
        <v>18163.530000000002</v>
      </c>
      <c r="AD23" s="96">
        <v>19166.070000000003</v>
      </c>
      <c r="AE23" s="59"/>
      <c r="AM23" s="18"/>
    </row>
    <row r="24" spans="1:39" ht="12.75" customHeight="1">
      <c r="A24" s="19" t="s">
        <v>78</v>
      </c>
      <c r="B24" s="60">
        <v>850</v>
      </c>
      <c r="C24" s="379"/>
      <c r="D24" s="221">
        <v>1.3350799995106892</v>
      </c>
      <c r="E24" s="222">
        <v>1.078744639604637</v>
      </c>
      <c r="F24" s="222">
        <v>0.8384302396927128</v>
      </c>
      <c r="G24" s="93">
        <v>10252.33</v>
      </c>
      <c r="H24" s="93">
        <v>10733.910000000002</v>
      </c>
      <c r="I24" s="93">
        <v>11858.000000000002</v>
      </c>
      <c r="J24" s="362"/>
      <c r="K24" s="215">
        <v>1.348430799505796</v>
      </c>
      <c r="L24" s="222">
        <v>1.0895320860006832</v>
      </c>
      <c r="M24" s="222">
        <v>0.84681454208963991</v>
      </c>
      <c r="N24" s="94">
        <v>13700.610000000002</v>
      </c>
      <c r="O24" s="94">
        <v>14160.300000000001</v>
      </c>
      <c r="P24" s="104">
        <v>15233.295000000002</v>
      </c>
      <c r="Q24" s="362"/>
      <c r="R24" s="208">
        <v>2.6110000000000002</v>
      </c>
      <c r="S24" s="222">
        <v>2.1096880000000002</v>
      </c>
      <c r="T24" s="222">
        <v>1.6397080000000002</v>
      </c>
      <c r="U24" s="231">
        <v>17938.25</v>
      </c>
      <c r="V24" s="95">
        <v>18590.440000000002</v>
      </c>
      <c r="W24" s="96">
        <v>19712.11</v>
      </c>
      <c r="X24" s="362"/>
      <c r="Y24" s="154">
        <v>2.6301075990360578</v>
      </c>
      <c r="Z24" s="222">
        <v>2.125126940021135</v>
      </c>
      <c r="AA24" s="222">
        <v>1.6517075721946444</v>
      </c>
      <c r="AB24" s="95">
        <v>18868.080000000002</v>
      </c>
      <c r="AC24" s="95">
        <v>19334.7</v>
      </c>
      <c r="AD24" s="96">
        <v>20337.240000000002</v>
      </c>
      <c r="AE24" s="59"/>
      <c r="AM24" s="18"/>
    </row>
    <row r="25" spans="1:39" ht="12.75" customHeight="1">
      <c r="A25" s="19" t="s">
        <v>79</v>
      </c>
      <c r="B25" s="60">
        <v>950</v>
      </c>
      <c r="C25" s="379"/>
      <c r="D25" s="221">
        <v>1.5695142489602154</v>
      </c>
      <c r="E25" s="222">
        <v>1.2681675131598542</v>
      </c>
      <c r="F25" s="222">
        <v>0.98565494834701528</v>
      </c>
      <c r="G25" s="93">
        <v>11244.53</v>
      </c>
      <c r="H25" s="93">
        <v>11726.11</v>
      </c>
      <c r="I25" s="93">
        <v>12850.2</v>
      </c>
      <c r="J25" s="362"/>
      <c r="K25" s="215">
        <v>1.5852093914498175</v>
      </c>
      <c r="L25" s="222">
        <v>1.2808491882914526</v>
      </c>
      <c r="M25" s="222">
        <v>0.99551149783048543</v>
      </c>
      <c r="N25" s="94">
        <v>15026.550000000001</v>
      </c>
      <c r="O25" s="94">
        <v>15200.955</v>
      </c>
      <c r="P25" s="104">
        <v>16305.135000000002</v>
      </c>
      <c r="Q25" s="362"/>
      <c r="R25" s="208">
        <v>3.0710000000000002</v>
      </c>
      <c r="S25" s="222">
        <v>2.4813680000000002</v>
      </c>
      <c r="T25" s="222">
        <v>1.9285880000000002</v>
      </c>
      <c r="U25" s="231">
        <v>19794.390000000003</v>
      </c>
      <c r="V25" s="95">
        <v>20446.580000000002</v>
      </c>
      <c r="W25" s="96">
        <v>21568.25</v>
      </c>
      <c r="X25" s="362"/>
      <c r="Y25" s="154">
        <v>3.0919430704516242</v>
      </c>
      <c r="Z25" s="222">
        <v>2.4982900009249125</v>
      </c>
      <c r="AA25" s="222">
        <v>1.9417402482436199</v>
      </c>
      <c r="AB25" s="95">
        <v>20272.560000000001</v>
      </c>
      <c r="AC25" s="95">
        <v>20739.18</v>
      </c>
      <c r="AD25" s="96">
        <v>21741.72</v>
      </c>
      <c r="AE25" s="59"/>
      <c r="AM25" s="18"/>
    </row>
    <row r="26" spans="1:39" ht="12.75" customHeight="1">
      <c r="A26" s="19" t="s">
        <v>80</v>
      </c>
      <c r="B26" s="60">
        <v>1050</v>
      </c>
      <c r="C26" s="379"/>
      <c r="D26" s="221">
        <v>1.7779002484709048</v>
      </c>
      <c r="E26" s="222">
        <v>1.4365434007644911</v>
      </c>
      <c r="F26" s="222">
        <v>1.1165213560397282</v>
      </c>
      <c r="G26" s="93">
        <v>12236.73</v>
      </c>
      <c r="H26" s="93">
        <v>12719.520000000002</v>
      </c>
      <c r="I26" s="93">
        <v>13842.400000000001</v>
      </c>
      <c r="J26" s="362"/>
      <c r="K26" s="215">
        <v>1.7956792509556139</v>
      </c>
      <c r="L26" s="222">
        <v>1.4509088347721362</v>
      </c>
      <c r="M26" s="222">
        <v>1.1276865696001255</v>
      </c>
      <c r="N26" s="94">
        <v>15508.185000000001</v>
      </c>
      <c r="O26" s="94">
        <v>16014.075000000001</v>
      </c>
      <c r="P26" s="104">
        <v>17117.100000000002</v>
      </c>
      <c r="Q26" s="362"/>
      <c r="R26" s="208">
        <v>3.4780000000000002</v>
      </c>
      <c r="S26" s="222">
        <v>2.8102240000000003</v>
      </c>
      <c r="T26" s="222">
        <v>2.1841840000000001</v>
      </c>
      <c r="U26" s="231">
        <v>21596.080000000002</v>
      </c>
      <c r="V26" s="95">
        <v>22247.06</v>
      </c>
      <c r="W26" s="96">
        <v>23368.73</v>
      </c>
      <c r="X26" s="362"/>
      <c r="Y26" s="154">
        <v>3.5024634894876825</v>
      </c>
      <c r="Z26" s="222">
        <v>2.8299904995060476</v>
      </c>
      <c r="AA26" s="222">
        <v>2.1995470713982646</v>
      </c>
      <c r="AB26" s="95">
        <v>21638.925000000003</v>
      </c>
      <c r="AC26" s="95">
        <v>22104.390000000003</v>
      </c>
      <c r="AD26" s="96">
        <v>23108.084999999999</v>
      </c>
      <c r="AE26" s="59"/>
      <c r="AM26" s="18"/>
    </row>
    <row r="27" spans="1:39" ht="12.75" customHeight="1">
      <c r="A27" s="19" t="s">
        <v>81</v>
      </c>
      <c r="B27" s="60">
        <v>1150</v>
      </c>
      <c r="C27" s="379"/>
      <c r="D27" s="221">
        <v>1.9862862479815939</v>
      </c>
      <c r="E27" s="222">
        <v>1.6049192883691279</v>
      </c>
      <c r="F27" s="222">
        <v>1.2473877637324411</v>
      </c>
      <c r="G27" s="93">
        <v>13526.59</v>
      </c>
      <c r="H27" s="93">
        <v>14020.270000000002</v>
      </c>
      <c r="I27" s="93">
        <v>15172.19</v>
      </c>
      <c r="J27" s="362"/>
      <c r="K27" s="215">
        <v>2.00614911046141</v>
      </c>
      <c r="L27" s="222">
        <v>1.6209684812528193</v>
      </c>
      <c r="M27" s="222">
        <v>1.2598616413697654</v>
      </c>
      <c r="N27" s="94">
        <v>16711.695000000003</v>
      </c>
      <c r="O27" s="94">
        <v>17230.29</v>
      </c>
      <c r="P27" s="104">
        <v>18361.035</v>
      </c>
      <c r="Q27" s="362"/>
      <c r="R27" s="209">
        <v>3.8849999999999998</v>
      </c>
      <c r="S27" s="222">
        <v>3.1390799999999999</v>
      </c>
      <c r="T27" s="222">
        <v>2.4397799999999998</v>
      </c>
      <c r="U27" s="114">
        <v>23616.780000000002</v>
      </c>
      <c r="V27" s="115">
        <v>24284.7</v>
      </c>
      <c r="W27" s="116">
        <v>25434.2</v>
      </c>
      <c r="X27" s="362"/>
      <c r="Y27" s="154">
        <v>3.9129839085237399</v>
      </c>
      <c r="Z27" s="222">
        <v>3.1616909980871819</v>
      </c>
      <c r="AA27" s="222">
        <v>2.4573538945529085</v>
      </c>
      <c r="AB27" s="95">
        <v>23406.075000000001</v>
      </c>
      <c r="AC27" s="95">
        <v>23883.090000000004</v>
      </c>
      <c r="AD27" s="96">
        <v>24909.885000000002</v>
      </c>
      <c r="AE27" s="59"/>
      <c r="AM27" s="18"/>
    </row>
    <row r="28" spans="1:39" ht="12.75" customHeight="1">
      <c r="A28" s="19" t="s">
        <v>82</v>
      </c>
      <c r="B28" s="60">
        <v>1250</v>
      </c>
      <c r="C28" s="379"/>
      <c r="D28" s="221">
        <v>2.2207204974311199</v>
      </c>
      <c r="E28" s="222">
        <v>1.7943421619243449</v>
      </c>
      <c r="F28" s="222">
        <v>1.3946124723867432</v>
      </c>
      <c r="G28" s="93">
        <v>14236.860000000002</v>
      </c>
      <c r="H28" s="93">
        <v>14729.33</v>
      </c>
      <c r="I28" s="93">
        <v>15881.250000000002</v>
      </c>
      <c r="J28" s="362"/>
      <c r="K28" s="215">
        <v>2.242927702405431</v>
      </c>
      <c r="L28" s="222">
        <v>1.8122855835435885</v>
      </c>
      <c r="M28" s="222">
        <v>1.4085585971106107</v>
      </c>
      <c r="N28" s="94">
        <v>17544.45</v>
      </c>
      <c r="O28" s="94">
        <v>18063.045000000002</v>
      </c>
      <c r="P28" s="104">
        <v>19192.634999999998</v>
      </c>
      <c r="Q28" s="362"/>
      <c r="R28" s="209">
        <v>4.3440000000000003</v>
      </c>
      <c r="S28" s="222">
        <v>3.5099520000000006</v>
      </c>
      <c r="T28" s="222">
        <v>2.7280320000000002</v>
      </c>
      <c r="U28" s="114">
        <v>25497.120000000003</v>
      </c>
      <c r="V28" s="115">
        <v>26165.040000000005</v>
      </c>
      <c r="W28" s="116">
        <v>27314.540000000005</v>
      </c>
      <c r="X28" s="362"/>
      <c r="Y28" s="154">
        <v>4.3748193799393063</v>
      </c>
      <c r="Z28" s="222">
        <v>3.5348540589909598</v>
      </c>
      <c r="AA28" s="222">
        <v>2.7473865706018845</v>
      </c>
      <c r="AB28" s="95">
        <v>24965.325000000001</v>
      </c>
      <c r="AC28" s="95">
        <v>25442.340000000004</v>
      </c>
      <c r="AD28" s="96">
        <v>26469.135000000002</v>
      </c>
      <c r="AE28" s="59"/>
      <c r="AM28" s="18"/>
    </row>
    <row r="29" spans="1:39" ht="12.75" customHeight="1">
      <c r="A29" s="19" t="s">
        <v>83</v>
      </c>
      <c r="B29" s="60">
        <v>1350</v>
      </c>
      <c r="C29" s="379"/>
      <c r="D29" s="221">
        <v>2.429106496941809</v>
      </c>
      <c r="E29" s="222">
        <v>1.9627180495289818</v>
      </c>
      <c r="F29" s="222">
        <v>1.5254788800794561</v>
      </c>
      <c r="G29" s="93">
        <v>14945.920000000002</v>
      </c>
      <c r="H29" s="93">
        <v>15439.6</v>
      </c>
      <c r="I29" s="93">
        <v>16590.310000000001</v>
      </c>
      <c r="J29" s="362"/>
      <c r="K29" s="215">
        <v>2.4533975619112272</v>
      </c>
      <c r="L29" s="222">
        <v>1.9823452300242717</v>
      </c>
      <c r="M29" s="222">
        <v>1.5407336688802507</v>
      </c>
      <c r="N29" s="94">
        <v>18377.205000000002</v>
      </c>
      <c r="O29" s="94">
        <v>18894.645000000004</v>
      </c>
      <c r="P29" s="104">
        <v>20025.390000000003</v>
      </c>
      <c r="Q29" s="362"/>
      <c r="R29" s="209">
        <v>4.7510000000000003</v>
      </c>
      <c r="S29" s="222">
        <v>3.8388080000000007</v>
      </c>
      <c r="T29" s="222">
        <v>2.9836280000000004</v>
      </c>
      <c r="U29" s="114">
        <v>26989.050000000003</v>
      </c>
      <c r="V29" s="115">
        <v>27656.970000000005</v>
      </c>
      <c r="W29" s="116">
        <v>28806.470000000005</v>
      </c>
      <c r="X29" s="362"/>
      <c r="Y29" s="154">
        <v>4.7853397989753637</v>
      </c>
      <c r="Z29" s="222">
        <v>3.8665545575720941</v>
      </c>
      <c r="AA29" s="222">
        <v>3.0051933937565285</v>
      </c>
      <c r="AB29" s="95">
        <v>26164.215000000004</v>
      </c>
      <c r="AC29" s="95">
        <v>26641.23</v>
      </c>
      <c r="AD29" s="96">
        <v>27669.18</v>
      </c>
      <c r="AE29" s="59"/>
      <c r="AM29" s="18"/>
    </row>
    <row r="30" spans="1:39" ht="12.75" customHeight="1">
      <c r="A30" s="19" t="s">
        <v>84</v>
      </c>
      <c r="B30" s="60">
        <v>1450</v>
      </c>
      <c r="C30" s="379"/>
      <c r="D30" s="221">
        <v>2.6374924964524991</v>
      </c>
      <c r="E30" s="222">
        <v>2.1310939371336195</v>
      </c>
      <c r="F30" s="222">
        <v>1.6563452877721694</v>
      </c>
      <c r="G30" s="93">
        <v>15654.98</v>
      </c>
      <c r="H30" s="93">
        <v>16148.660000000002</v>
      </c>
      <c r="I30" s="93">
        <v>17299.370000000003</v>
      </c>
      <c r="J30" s="362"/>
      <c r="K30" s="215">
        <v>2.6638674214170242</v>
      </c>
      <c r="L30" s="222">
        <v>2.1524048765049555</v>
      </c>
      <c r="M30" s="222">
        <v>1.6729087406498913</v>
      </c>
      <c r="N30" s="94">
        <v>19209.96</v>
      </c>
      <c r="O30" s="94">
        <v>19727.400000000001</v>
      </c>
      <c r="P30" s="104">
        <v>20858.145000000004</v>
      </c>
      <c r="Q30" s="362"/>
      <c r="R30" s="209">
        <v>5.1580000000000004</v>
      </c>
      <c r="S30" s="222">
        <v>4.1676640000000003</v>
      </c>
      <c r="T30" s="222">
        <v>3.2392240000000001</v>
      </c>
      <c r="U30" s="114">
        <v>29025.480000000003</v>
      </c>
      <c r="V30" s="115">
        <v>29693.4</v>
      </c>
      <c r="W30" s="116">
        <v>30841.690000000002</v>
      </c>
      <c r="X30" s="362"/>
      <c r="Y30" s="154">
        <v>5.1958602180114228</v>
      </c>
      <c r="Z30" s="222">
        <v>4.1982550561532301</v>
      </c>
      <c r="AA30" s="222">
        <v>3.2630002169111734</v>
      </c>
      <c r="AB30" s="95">
        <v>28941.990000000005</v>
      </c>
      <c r="AC30" s="95">
        <v>29443.260000000002</v>
      </c>
      <c r="AD30" s="96">
        <v>30520.875000000004</v>
      </c>
      <c r="AE30" s="59"/>
      <c r="AM30" s="18"/>
    </row>
    <row r="31" spans="1:39" ht="12.75" customHeight="1">
      <c r="A31" s="19" t="s">
        <v>85</v>
      </c>
      <c r="B31" s="60">
        <v>1550</v>
      </c>
      <c r="C31" s="379"/>
      <c r="D31" s="221">
        <v>2.8719267459020248</v>
      </c>
      <c r="E31" s="222">
        <v>2.3205168106888361</v>
      </c>
      <c r="F31" s="222">
        <v>1.8035699964264715</v>
      </c>
      <c r="G31" s="93">
        <v>16364.04</v>
      </c>
      <c r="H31" s="93">
        <v>16857.72</v>
      </c>
      <c r="I31" s="93">
        <v>18009.64</v>
      </c>
      <c r="J31" s="362"/>
      <c r="K31" s="215">
        <v>2.9006460133610452</v>
      </c>
      <c r="L31" s="222">
        <v>2.3437219787957249</v>
      </c>
      <c r="M31" s="222">
        <v>1.8216056963907363</v>
      </c>
      <c r="N31" s="94">
        <v>20041.560000000001</v>
      </c>
      <c r="O31" s="94">
        <v>20560.155000000002</v>
      </c>
      <c r="P31" s="104">
        <v>21690.9</v>
      </c>
      <c r="Q31" s="362"/>
      <c r="R31" s="209">
        <v>5.6180000000000003</v>
      </c>
      <c r="S31" s="222">
        <v>4.5393440000000007</v>
      </c>
      <c r="T31" s="222">
        <v>3.5281040000000004</v>
      </c>
      <c r="U31" s="114">
        <v>30643.250000000004</v>
      </c>
      <c r="V31" s="115">
        <v>31311.170000000002</v>
      </c>
      <c r="W31" s="116">
        <v>32460.670000000002</v>
      </c>
      <c r="X31" s="362"/>
      <c r="Y31" s="154">
        <v>5.6576956894269887</v>
      </c>
      <c r="Z31" s="222">
        <v>4.5714181170570072</v>
      </c>
      <c r="AA31" s="222">
        <v>3.5530328929601489</v>
      </c>
      <c r="AB31" s="95">
        <v>30263.31</v>
      </c>
      <c r="AC31" s="95">
        <v>30764.58</v>
      </c>
      <c r="AD31" s="96">
        <v>31843.350000000002</v>
      </c>
      <c r="AE31" s="59"/>
      <c r="AM31" s="18"/>
    </row>
    <row r="32" spans="1:39" ht="12.75" customHeight="1">
      <c r="A32" s="19" t="s">
        <v>86</v>
      </c>
      <c r="B32" s="60">
        <v>1650</v>
      </c>
      <c r="C32" s="379"/>
      <c r="D32" s="221">
        <v>3.0803127454127135</v>
      </c>
      <c r="E32" s="222">
        <v>2.4888926982934727</v>
      </c>
      <c r="F32" s="222">
        <v>1.9344364041191842</v>
      </c>
      <c r="G32" s="93">
        <v>17403.43</v>
      </c>
      <c r="H32" s="93">
        <v>17895.900000000001</v>
      </c>
      <c r="I32" s="93">
        <v>19047.820000000003</v>
      </c>
      <c r="J32" s="362"/>
      <c r="K32" s="215">
        <v>3.1111158728668404</v>
      </c>
      <c r="L32" s="222">
        <v>2.5137816252764074</v>
      </c>
      <c r="M32" s="222">
        <v>1.9537807681603758</v>
      </c>
      <c r="N32" s="94">
        <v>21361.725000000002</v>
      </c>
      <c r="O32" s="94">
        <v>21879.165000000005</v>
      </c>
      <c r="P32" s="104">
        <v>23009.91</v>
      </c>
      <c r="Q32" s="362"/>
      <c r="R32" s="209">
        <v>6.024</v>
      </c>
      <c r="S32" s="222">
        <v>4.8673920000000006</v>
      </c>
      <c r="T32" s="222">
        <v>3.7830720000000002</v>
      </c>
      <c r="U32" s="114">
        <v>32707.510000000002</v>
      </c>
      <c r="V32" s="115">
        <v>33375.43</v>
      </c>
      <c r="W32" s="116">
        <v>34524.93</v>
      </c>
      <c r="X32" s="362"/>
      <c r="Y32" s="154">
        <v>6.0682161084630453</v>
      </c>
      <c r="Z32" s="222">
        <v>4.9031186156381406</v>
      </c>
      <c r="AA32" s="222">
        <v>3.8108397161147924</v>
      </c>
      <c r="AB32" s="95">
        <v>33220.11</v>
      </c>
      <c r="AC32" s="95">
        <v>33721.380000000005</v>
      </c>
      <c r="AD32" s="96">
        <v>34800.15</v>
      </c>
      <c r="AE32" s="59"/>
      <c r="AM32" s="18"/>
    </row>
    <row r="33" spans="1:39" ht="12.75" customHeight="1">
      <c r="A33" s="19" t="s">
        <v>87</v>
      </c>
      <c r="B33" s="60">
        <v>1750</v>
      </c>
      <c r="C33" s="379"/>
      <c r="D33" s="221">
        <v>3.2886987449234031</v>
      </c>
      <c r="E33" s="222">
        <v>2.6572685858981098</v>
      </c>
      <c r="F33" s="222">
        <v>2.0653028118118972</v>
      </c>
      <c r="G33" s="93">
        <v>18137.900000000001</v>
      </c>
      <c r="H33" s="93">
        <v>18631.580000000002</v>
      </c>
      <c r="I33" s="93">
        <v>19782.290000000005</v>
      </c>
      <c r="J33" s="362"/>
      <c r="K33" s="215">
        <v>3.321585732372637</v>
      </c>
      <c r="L33" s="222">
        <v>2.6838412717570908</v>
      </c>
      <c r="M33" s="222">
        <v>2.085955839930016</v>
      </c>
      <c r="N33" s="94">
        <v>22218.735000000001</v>
      </c>
      <c r="O33" s="94">
        <v>22736.175000000003</v>
      </c>
      <c r="P33" s="104">
        <v>23866.920000000002</v>
      </c>
      <c r="Q33" s="362"/>
      <c r="R33" s="209">
        <v>6.4329999999999998</v>
      </c>
      <c r="S33" s="222">
        <v>5.197864</v>
      </c>
      <c r="T33" s="222">
        <v>4.0399240000000001</v>
      </c>
      <c r="U33" s="114">
        <v>34255.100000000006</v>
      </c>
      <c r="V33" s="115">
        <v>34923.020000000004</v>
      </c>
      <c r="W33" s="116">
        <v>36072.519999999997</v>
      </c>
      <c r="X33" s="362"/>
      <c r="Y33" s="154">
        <v>6.4787365274991036</v>
      </c>
      <c r="Z33" s="222">
        <v>5.2348191142192757</v>
      </c>
      <c r="AA33" s="222">
        <v>4.0686465392694373</v>
      </c>
      <c r="AB33" s="95">
        <v>34646.535000000003</v>
      </c>
      <c r="AC33" s="95">
        <v>35147.805</v>
      </c>
      <c r="AD33" s="96">
        <v>36226.575000000004</v>
      </c>
      <c r="AE33" s="59"/>
      <c r="AM33" s="18"/>
    </row>
    <row r="34" spans="1:39" ht="12.75" customHeight="1">
      <c r="A34" s="19" t="s">
        <v>88</v>
      </c>
      <c r="B34" s="60">
        <v>1850</v>
      </c>
      <c r="C34" s="379"/>
      <c r="D34" s="221">
        <v>3.5231329943729297</v>
      </c>
      <c r="E34" s="222">
        <v>2.8466914594533272</v>
      </c>
      <c r="F34" s="222">
        <v>2.2125275204662</v>
      </c>
      <c r="G34" s="93">
        <v>18872.370000000003</v>
      </c>
      <c r="H34" s="93">
        <v>19366.050000000003</v>
      </c>
      <c r="I34" s="93">
        <v>20516.759999999998</v>
      </c>
      <c r="J34" s="362"/>
      <c r="K34" s="215">
        <v>3.5583643243166589</v>
      </c>
      <c r="L34" s="222">
        <v>2.8751583740478606</v>
      </c>
      <c r="M34" s="222">
        <v>2.2346527956708617</v>
      </c>
      <c r="N34" s="94">
        <v>23074.590000000004</v>
      </c>
      <c r="O34" s="94">
        <v>23593.185000000001</v>
      </c>
      <c r="P34" s="104">
        <v>24723.93</v>
      </c>
      <c r="Q34" s="362"/>
      <c r="R34" s="209">
        <v>6.891</v>
      </c>
      <c r="S34" s="222">
        <v>5.5679280000000002</v>
      </c>
      <c r="T34" s="222">
        <v>4.3275480000000002</v>
      </c>
      <c r="U34" s="114">
        <v>36106.400000000001</v>
      </c>
      <c r="V34" s="115">
        <v>36774.32</v>
      </c>
      <c r="W34" s="116">
        <v>37923.82</v>
      </c>
      <c r="X34" s="362"/>
      <c r="Y34" s="154">
        <v>6.9405719989146712</v>
      </c>
      <c r="Z34" s="222">
        <v>5.6079821751230545</v>
      </c>
      <c r="AA34" s="222">
        <v>4.3586792153184133</v>
      </c>
      <c r="AB34" s="95">
        <v>36203.475000000006</v>
      </c>
      <c r="AC34" s="95">
        <v>36704.745000000003</v>
      </c>
      <c r="AD34" s="96">
        <v>37783.515000000007</v>
      </c>
      <c r="AE34" s="59"/>
      <c r="AM34" s="18"/>
    </row>
    <row r="35" spans="1:39" ht="12.75" customHeight="1">
      <c r="A35" s="19" t="s">
        <v>89</v>
      </c>
      <c r="B35" s="60">
        <v>1950</v>
      </c>
      <c r="C35" s="379"/>
      <c r="D35" s="221">
        <v>3.7315189938836189</v>
      </c>
      <c r="E35" s="222">
        <v>3.0150673470579643</v>
      </c>
      <c r="F35" s="222">
        <v>2.3433939281589127</v>
      </c>
      <c r="G35" s="93">
        <v>19581.43</v>
      </c>
      <c r="H35" s="93">
        <v>20075.11</v>
      </c>
      <c r="I35" s="93">
        <v>21225.820000000003</v>
      </c>
      <c r="J35" s="362"/>
      <c r="K35" s="215">
        <v>3.7688341838224551</v>
      </c>
      <c r="L35" s="222">
        <v>3.045218020528544</v>
      </c>
      <c r="M35" s="222">
        <v>2.3668278674405019</v>
      </c>
      <c r="N35" s="94">
        <v>23907.345000000001</v>
      </c>
      <c r="O35" s="94">
        <v>24425.940000000002</v>
      </c>
      <c r="P35" s="104">
        <v>25555.530000000002</v>
      </c>
      <c r="Q35" s="362"/>
      <c r="R35" s="209">
        <v>7.3</v>
      </c>
      <c r="S35" s="222">
        <v>5.8984000000000005</v>
      </c>
      <c r="T35" s="222">
        <v>4.5843999999999996</v>
      </c>
      <c r="U35" s="114">
        <v>37628.580000000009</v>
      </c>
      <c r="V35" s="115">
        <v>38296.5</v>
      </c>
      <c r="W35" s="116">
        <v>39444.790000000008</v>
      </c>
      <c r="X35" s="362"/>
      <c r="Y35" s="154">
        <v>7.3510924179507287</v>
      </c>
      <c r="Z35" s="222">
        <v>5.9396826737041888</v>
      </c>
      <c r="AA35" s="222">
        <v>4.6164860384730577</v>
      </c>
      <c r="AB35" s="95">
        <v>37565.22</v>
      </c>
      <c r="AC35" s="95">
        <v>38066.490000000005</v>
      </c>
      <c r="AD35" s="96">
        <v>39144.105000000003</v>
      </c>
      <c r="AE35" s="59"/>
      <c r="AM35" s="18"/>
    </row>
    <row r="36" spans="1:39" ht="12.75" customHeight="1">
      <c r="A36" s="19" t="s">
        <v>90</v>
      </c>
      <c r="B36" s="60">
        <v>2050</v>
      </c>
      <c r="C36" s="379"/>
      <c r="D36" s="221">
        <v>3.9399049933943076</v>
      </c>
      <c r="E36" s="222">
        <v>3.1834432346626005</v>
      </c>
      <c r="F36" s="222">
        <v>2.4742603358516253</v>
      </c>
      <c r="G36" s="93">
        <v>20290.490000000002</v>
      </c>
      <c r="H36" s="93">
        <v>20784.170000000002</v>
      </c>
      <c r="I36" s="93">
        <v>21936.090000000004</v>
      </c>
      <c r="J36" s="362"/>
      <c r="K36" s="215">
        <v>3.9793040433282507</v>
      </c>
      <c r="L36" s="222">
        <v>3.2152776670092269</v>
      </c>
      <c r="M36" s="222">
        <v>2.4990029392101416</v>
      </c>
      <c r="N36" s="94">
        <v>24757.425000000003</v>
      </c>
      <c r="O36" s="94">
        <v>25274.865000000005</v>
      </c>
      <c r="P36" s="104">
        <v>26405.61</v>
      </c>
      <c r="Q36" s="362"/>
      <c r="R36" s="209">
        <v>7.7069999999999999</v>
      </c>
      <c r="S36" s="222">
        <v>6.2272560000000006</v>
      </c>
      <c r="T36" s="222">
        <v>4.8399960000000002</v>
      </c>
      <c r="U36" s="114">
        <v>39585.15</v>
      </c>
      <c r="V36" s="115">
        <v>40253.07</v>
      </c>
      <c r="W36" s="116">
        <v>41401.360000000001</v>
      </c>
      <c r="X36" s="362"/>
      <c r="Y36" s="154">
        <v>7.7616128369867861</v>
      </c>
      <c r="Z36" s="222">
        <v>6.2713831722853239</v>
      </c>
      <c r="AA36" s="222">
        <v>4.8742928616277013</v>
      </c>
      <c r="AB36" s="95">
        <v>39078.269999999997</v>
      </c>
      <c r="AC36" s="95">
        <v>40185.915000000008</v>
      </c>
      <c r="AD36" s="96">
        <v>41264.685000000005</v>
      </c>
      <c r="AE36" s="59"/>
      <c r="AM36" s="18"/>
    </row>
    <row r="37" spans="1:39" ht="12.75" customHeight="1">
      <c r="A37" s="19" t="s">
        <v>91</v>
      </c>
      <c r="B37" s="60">
        <v>2150</v>
      </c>
      <c r="C37" s="379"/>
      <c r="D37" s="221">
        <v>4.1743392428438346</v>
      </c>
      <c r="E37" s="222">
        <v>3.3728661082178184</v>
      </c>
      <c r="F37" s="222">
        <v>2.6214850445059281</v>
      </c>
      <c r="G37" s="93">
        <v>20999.550000000003</v>
      </c>
      <c r="H37" s="93">
        <v>21493.23</v>
      </c>
      <c r="I37" s="93">
        <v>22645.15</v>
      </c>
      <c r="J37" s="362"/>
      <c r="K37" s="215">
        <v>4.2160826352722731</v>
      </c>
      <c r="L37" s="222">
        <v>3.4065947692999967</v>
      </c>
      <c r="M37" s="222">
        <v>2.6476998949509873</v>
      </c>
      <c r="N37" s="94">
        <v>25606.350000000002</v>
      </c>
      <c r="O37" s="94">
        <v>26124.945000000003</v>
      </c>
      <c r="P37" s="104">
        <v>27255.690000000002</v>
      </c>
      <c r="Q37" s="362"/>
      <c r="R37" s="209">
        <v>8.1639999999999997</v>
      </c>
      <c r="S37" s="222">
        <v>6.5965120000000006</v>
      </c>
      <c r="T37" s="222">
        <v>5.1269919999999995</v>
      </c>
      <c r="U37" s="114">
        <v>41080.71</v>
      </c>
      <c r="V37" s="115">
        <v>41748.630000000005</v>
      </c>
      <c r="W37" s="116">
        <v>42898.130000000005</v>
      </c>
      <c r="X37" s="362"/>
      <c r="Y37" s="154">
        <v>8.2234483084023537</v>
      </c>
      <c r="Z37" s="222">
        <v>6.6445462331891019</v>
      </c>
      <c r="AA37" s="222">
        <v>5.1643255376766781</v>
      </c>
      <c r="AB37" s="95">
        <v>42704.97</v>
      </c>
      <c r="AC37" s="95">
        <v>43231.65</v>
      </c>
      <c r="AD37" s="96">
        <v>44310.42</v>
      </c>
      <c r="AE37" s="59"/>
      <c r="AM37" s="18"/>
    </row>
    <row r="38" spans="1:39" ht="12.75" customHeight="1">
      <c r="A38" s="19" t="s">
        <v>92</v>
      </c>
      <c r="B38" s="60">
        <v>2250</v>
      </c>
      <c r="C38" s="379"/>
      <c r="D38" s="221">
        <v>4.3827252423545229</v>
      </c>
      <c r="E38" s="222">
        <v>3.5412419958224546</v>
      </c>
      <c r="F38" s="222">
        <v>2.7523514521986403</v>
      </c>
      <c r="G38" s="93">
        <v>21734.020000000004</v>
      </c>
      <c r="H38" s="93">
        <v>22227.7</v>
      </c>
      <c r="I38" s="93">
        <v>23379.620000000003</v>
      </c>
      <c r="J38" s="362"/>
      <c r="K38" s="215">
        <v>4.4265524947780683</v>
      </c>
      <c r="L38" s="222">
        <v>3.5766544157806797</v>
      </c>
      <c r="M38" s="222">
        <v>2.7798749667206271</v>
      </c>
      <c r="N38" s="94">
        <v>26463.360000000001</v>
      </c>
      <c r="O38" s="94">
        <v>26981.955000000002</v>
      </c>
      <c r="P38" s="104">
        <v>28112.7</v>
      </c>
      <c r="Q38" s="362"/>
      <c r="R38" s="209">
        <v>8.5730000000000004</v>
      </c>
      <c r="S38" s="222">
        <v>6.9269840000000009</v>
      </c>
      <c r="T38" s="222">
        <v>5.3838439999999999</v>
      </c>
      <c r="U38" s="114">
        <v>42940.480000000003</v>
      </c>
      <c r="V38" s="115">
        <v>43608.4</v>
      </c>
      <c r="W38" s="116">
        <v>44756.69</v>
      </c>
      <c r="X38" s="362"/>
      <c r="Y38" s="154">
        <v>8.6339687274384094</v>
      </c>
      <c r="Z38" s="222">
        <v>6.9762467317702352</v>
      </c>
      <c r="AA38" s="222">
        <v>5.4221323608313208</v>
      </c>
      <c r="AB38" s="95">
        <v>44365.86</v>
      </c>
      <c r="AC38" s="95">
        <v>44892.540000000008</v>
      </c>
      <c r="AD38" s="96">
        <v>45971.310000000005</v>
      </c>
      <c r="AE38" s="59"/>
      <c r="AM38" s="18"/>
    </row>
    <row r="39" spans="1:39" ht="12.75" customHeight="1">
      <c r="A39" s="19" t="s">
        <v>93</v>
      </c>
      <c r="B39" s="60">
        <v>2350</v>
      </c>
      <c r="C39" s="379"/>
      <c r="D39" s="221">
        <v>4.5911112418652129</v>
      </c>
      <c r="E39" s="222">
        <v>3.7096178834270921</v>
      </c>
      <c r="F39" s="222">
        <v>2.8832178598913538</v>
      </c>
      <c r="G39" s="93">
        <v>22444.290000000005</v>
      </c>
      <c r="H39" s="93">
        <v>22937.97</v>
      </c>
      <c r="I39" s="93">
        <v>24088.68</v>
      </c>
      <c r="J39" s="362"/>
      <c r="K39" s="215">
        <v>4.6370223542838653</v>
      </c>
      <c r="L39" s="222">
        <v>3.7467140622613635</v>
      </c>
      <c r="M39" s="222">
        <v>2.9120500384902672</v>
      </c>
      <c r="N39" s="94">
        <v>27313.440000000002</v>
      </c>
      <c r="O39" s="94">
        <v>27832.035</v>
      </c>
      <c r="P39" s="104">
        <v>28961.625000000004</v>
      </c>
      <c r="Q39" s="362"/>
      <c r="R39" s="209">
        <v>8.98</v>
      </c>
      <c r="S39" s="222">
        <v>7.255840000000001</v>
      </c>
      <c r="T39" s="222">
        <v>5.6394400000000005</v>
      </c>
      <c r="U39" s="114">
        <v>44450.560000000005</v>
      </c>
      <c r="V39" s="115">
        <v>45118.48000000001</v>
      </c>
      <c r="W39" s="116">
        <v>46266.770000000004</v>
      </c>
      <c r="X39" s="362"/>
      <c r="Y39" s="154">
        <v>9.0444891464744686</v>
      </c>
      <c r="Z39" s="222">
        <v>7.3079472303513713</v>
      </c>
      <c r="AA39" s="222">
        <v>5.6799391839859661</v>
      </c>
      <c r="AB39" s="95">
        <v>45799.215000000004</v>
      </c>
      <c r="AC39" s="95">
        <v>46325.895000000004</v>
      </c>
      <c r="AD39" s="96">
        <v>47404.665000000008</v>
      </c>
      <c r="AE39" s="59"/>
      <c r="AM39" s="18"/>
    </row>
    <row r="40" spans="1:39" ht="12.75" customHeight="1">
      <c r="A40" s="19" t="s">
        <v>94</v>
      </c>
      <c r="B40" s="60">
        <v>2450</v>
      </c>
      <c r="C40" s="379"/>
      <c r="D40" s="221">
        <v>4.8255454913147391</v>
      </c>
      <c r="E40" s="222">
        <v>3.8990407569823096</v>
      </c>
      <c r="F40" s="222">
        <v>3.0304425685456562</v>
      </c>
      <c r="G40" s="93">
        <v>23153.350000000002</v>
      </c>
      <c r="H40" s="93">
        <v>23647.030000000002</v>
      </c>
      <c r="I40" s="93">
        <v>24797.740000000005</v>
      </c>
      <c r="J40" s="362"/>
      <c r="K40" s="215">
        <v>4.8738009462278864</v>
      </c>
      <c r="L40" s="222">
        <v>3.9380311645521324</v>
      </c>
      <c r="M40" s="222">
        <v>3.0607469942311125</v>
      </c>
      <c r="N40" s="94">
        <v>28163.520000000004</v>
      </c>
      <c r="O40" s="94">
        <v>28680.959999999999</v>
      </c>
      <c r="P40" s="104">
        <v>29811.705000000002</v>
      </c>
      <c r="Q40" s="362"/>
      <c r="R40" s="209">
        <v>9.44</v>
      </c>
      <c r="S40" s="222">
        <v>7.6275200000000005</v>
      </c>
      <c r="T40" s="222">
        <v>5.9283199999999994</v>
      </c>
      <c r="U40" s="114">
        <v>46326.060000000005</v>
      </c>
      <c r="V40" s="115">
        <v>46993.98000000001</v>
      </c>
      <c r="W40" s="116">
        <v>48143.48000000001</v>
      </c>
      <c r="X40" s="362"/>
      <c r="Y40" s="154">
        <v>9.5063246178900354</v>
      </c>
      <c r="Z40" s="222">
        <v>7.6811102912551492</v>
      </c>
      <c r="AA40" s="222">
        <v>5.9699718600349421</v>
      </c>
      <c r="AB40" s="95">
        <v>47458.950000000004</v>
      </c>
      <c r="AC40" s="95">
        <v>47986.785000000003</v>
      </c>
      <c r="AD40" s="96">
        <v>49065.555000000008</v>
      </c>
      <c r="AE40" s="59"/>
      <c r="AM40" s="18"/>
    </row>
    <row r="41" spans="1:39" ht="13.5" customHeight="1" thickBot="1">
      <c r="A41" s="21" t="s">
        <v>95</v>
      </c>
      <c r="B41" s="61">
        <v>2550</v>
      </c>
      <c r="C41" s="380"/>
      <c r="D41" s="223">
        <v>5.0339314908254282</v>
      </c>
      <c r="E41" s="224">
        <v>4.0674166445869462</v>
      </c>
      <c r="F41" s="224">
        <v>3.1613089762383688</v>
      </c>
      <c r="G41" s="97">
        <v>23837.000000000004</v>
      </c>
      <c r="H41" s="97">
        <v>24330.68</v>
      </c>
      <c r="I41" s="97">
        <v>25482.600000000002</v>
      </c>
      <c r="J41" s="363"/>
      <c r="K41" s="216">
        <v>5.0842708057336825</v>
      </c>
      <c r="L41" s="224">
        <v>4.1080908110328158</v>
      </c>
      <c r="M41" s="224">
        <v>3.1929220660007527</v>
      </c>
      <c r="N41" s="98">
        <v>28988.190000000002</v>
      </c>
      <c r="O41" s="98">
        <v>29506.785</v>
      </c>
      <c r="P41" s="105">
        <v>30637.530000000002</v>
      </c>
      <c r="Q41" s="363"/>
      <c r="R41" s="210">
        <v>9.8469999999999995</v>
      </c>
      <c r="S41" s="224">
        <v>7.9563760000000006</v>
      </c>
      <c r="T41" s="224">
        <v>6.183916</v>
      </c>
      <c r="U41" s="117">
        <v>47803.47</v>
      </c>
      <c r="V41" s="118">
        <v>48471.390000000007</v>
      </c>
      <c r="W41" s="119">
        <v>49619.680000000008</v>
      </c>
      <c r="X41" s="363"/>
      <c r="Y41" s="173">
        <v>9.9168450369260928</v>
      </c>
      <c r="Z41" s="224">
        <v>8.0128107898362835</v>
      </c>
      <c r="AA41" s="224">
        <v>6.2277786831895865</v>
      </c>
      <c r="AB41" s="99">
        <v>48824.160000000003</v>
      </c>
      <c r="AC41" s="99">
        <v>49351.995000000003</v>
      </c>
      <c r="AD41" s="100">
        <v>50430.765000000007</v>
      </c>
      <c r="AE41" s="59"/>
      <c r="AM41" s="18"/>
    </row>
    <row r="42" spans="1:39" ht="13.5" customHeight="1" thickBot="1">
      <c r="A42" s="42"/>
      <c r="B42" s="170"/>
      <c r="C42" s="170"/>
      <c r="D42" s="171"/>
      <c r="E42" s="169"/>
      <c r="F42" s="169"/>
      <c r="G42" s="144"/>
      <c r="H42" s="144"/>
      <c r="I42" s="144"/>
      <c r="J42" s="26"/>
      <c r="K42" s="130"/>
      <c r="L42" s="169"/>
      <c r="M42" s="169"/>
      <c r="N42" s="123"/>
      <c r="O42" s="123"/>
      <c r="P42" s="123"/>
      <c r="Q42" s="26"/>
      <c r="R42" s="153"/>
      <c r="S42" s="169"/>
      <c r="T42" s="169"/>
      <c r="U42" s="132"/>
      <c r="V42" s="132"/>
      <c r="W42" s="132"/>
      <c r="X42" s="133"/>
      <c r="Y42" s="152"/>
      <c r="Z42" s="169"/>
      <c r="AA42" s="169"/>
      <c r="AB42" s="135"/>
      <c r="AC42" s="135"/>
      <c r="AD42" s="135"/>
      <c r="AE42" s="59"/>
      <c r="AM42" s="18"/>
    </row>
    <row r="43" spans="1:39" ht="16.5" thickBot="1">
      <c r="A43" s="374" t="s">
        <v>259</v>
      </c>
      <c r="B43" s="376" t="s">
        <v>2</v>
      </c>
      <c r="C43" s="351" t="s">
        <v>272</v>
      </c>
      <c r="D43" s="351"/>
      <c r="E43" s="351"/>
      <c r="F43" s="351"/>
      <c r="G43" s="351"/>
      <c r="H43" s="351"/>
      <c r="I43" s="351"/>
      <c r="J43" s="351"/>
      <c r="K43" s="351"/>
      <c r="L43" s="351"/>
      <c r="M43" s="351"/>
      <c r="N43" s="351"/>
      <c r="O43" s="351"/>
      <c r="P43" s="351"/>
      <c r="Q43" s="351"/>
      <c r="R43" s="351"/>
      <c r="S43" s="351"/>
      <c r="T43" s="351"/>
      <c r="U43" s="351"/>
      <c r="V43" s="351"/>
      <c r="W43" s="351"/>
      <c r="X43" s="351"/>
      <c r="Y43" s="351"/>
      <c r="Z43" s="351"/>
      <c r="AA43" s="351"/>
      <c r="AB43" s="351"/>
      <c r="AC43" s="351"/>
      <c r="AD43" s="381"/>
    </row>
    <row r="44" spans="1:39" ht="15.75" customHeight="1">
      <c r="A44" s="375"/>
      <c r="B44" s="377"/>
      <c r="C44" s="378"/>
      <c r="D44" s="368" t="s">
        <v>5</v>
      </c>
      <c r="E44" s="369"/>
      <c r="F44" s="369"/>
      <c r="G44" s="369"/>
      <c r="H44" s="369"/>
      <c r="I44" s="370"/>
      <c r="J44" s="371"/>
      <c r="K44" s="368" t="s">
        <v>6</v>
      </c>
      <c r="L44" s="369"/>
      <c r="M44" s="369"/>
      <c r="N44" s="369"/>
      <c r="O44" s="369"/>
      <c r="P44" s="370"/>
      <c r="Q44" s="371"/>
      <c r="R44" s="368" t="s">
        <v>5</v>
      </c>
      <c r="S44" s="369"/>
      <c r="T44" s="369"/>
      <c r="U44" s="369"/>
      <c r="V44" s="369"/>
      <c r="W44" s="370"/>
      <c r="X44" s="371"/>
      <c r="Y44" s="368" t="s">
        <v>6</v>
      </c>
      <c r="Z44" s="369"/>
      <c r="AA44" s="369"/>
      <c r="AB44" s="369"/>
      <c r="AC44" s="369"/>
      <c r="AD44" s="370"/>
    </row>
    <row r="45" spans="1:39" s="58" customFormat="1" ht="54">
      <c r="A45" s="375"/>
      <c r="B45" s="377"/>
      <c r="C45" s="379"/>
      <c r="D45" s="303" t="s">
        <v>404</v>
      </c>
      <c r="E45" s="291" t="s">
        <v>405</v>
      </c>
      <c r="F45" s="291" t="s">
        <v>406</v>
      </c>
      <c r="G45" s="147" t="s">
        <v>7</v>
      </c>
      <c r="H45" s="147" t="s">
        <v>8</v>
      </c>
      <c r="I45" s="148" t="s">
        <v>9</v>
      </c>
      <c r="J45" s="372"/>
      <c r="K45" s="303" t="s">
        <v>404</v>
      </c>
      <c r="L45" s="291" t="s">
        <v>405</v>
      </c>
      <c r="M45" s="291" t="s">
        <v>406</v>
      </c>
      <c r="N45" s="147" t="s">
        <v>7</v>
      </c>
      <c r="O45" s="147" t="s">
        <v>8</v>
      </c>
      <c r="P45" s="148" t="s">
        <v>9</v>
      </c>
      <c r="Q45" s="372"/>
      <c r="R45" s="303" t="s">
        <v>404</v>
      </c>
      <c r="S45" s="291" t="s">
        <v>405</v>
      </c>
      <c r="T45" s="291" t="s">
        <v>406</v>
      </c>
      <c r="U45" s="149" t="s">
        <v>7</v>
      </c>
      <c r="V45" s="149" t="s">
        <v>8</v>
      </c>
      <c r="W45" s="150" t="s">
        <v>9</v>
      </c>
      <c r="X45" s="372"/>
      <c r="Y45" s="303" t="s">
        <v>404</v>
      </c>
      <c r="Z45" s="291" t="s">
        <v>405</v>
      </c>
      <c r="AA45" s="291" t="s">
        <v>406</v>
      </c>
      <c r="AB45" s="147" t="s">
        <v>7</v>
      </c>
      <c r="AC45" s="147" t="s">
        <v>8</v>
      </c>
      <c r="AD45" s="148" t="s">
        <v>9</v>
      </c>
      <c r="AF45" s="87"/>
      <c r="AG45" s="87"/>
      <c r="AH45" s="87"/>
    </row>
    <row r="46" spans="1:39" s="64" customFormat="1" ht="9.75" customHeight="1">
      <c r="A46" s="375"/>
      <c r="B46" s="377"/>
      <c r="C46" s="379"/>
      <c r="D46" s="304"/>
      <c r="E46" s="292"/>
      <c r="F46" s="292"/>
      <c r="G46" s="62" t="s">
        <v>260</v>
      </c>
      <c r="H46" s="62" t="s">
        <v>261</v>
      </c>
      <c r="I46" s="63" t="s">
        <v>262</v>
      </c>
      <c r="J46" s="372"/>
      <c r="K46" s="304"/>
      <c r="L46" s="292"/>
      <c r="M46" s="292"/>
      <c r="N46" s="62" t="s">
        <v>263</v>
      </c>
      <c r="O46" s="62" t="s">
        <v>264</v>
      </c>
      <c r="P46" s="63" t="s">
        <v>265</v>
      </c>
      <c r="Q46" s="372"/>
      <c r="R46" s="304"/>
      <c r="S46" s="292"/>
      <c r="T46" s="292"/>
      <c r="U46" s="14" t="s">
        <v>266</v>
      </c>
      <c r="V46" s="14" t="s">
        <v>267</v>
      </c>
      <c r="W46" s="15" t="s">
        <v>268</v>
      </c>
      <c r="X46" s="372"/>
      <c r="Y46" s="304"/>
      <c r="Z46" s="292"/>
      <c r="AA46" s="292"/>
      <c r="AB46" s="62" t="s">
        <v>269</v>
      </c>
      <c r="AC46" s="62" t="s">
        <v>270</v>
      </c>
      <c r="AD46" s="63" t="s">
        <v>271</v>
      </c>
      <c r="AF46" s="88"/>
      <c r="AG46" s="88"/>
      <c r="AH46" s="88"/>
    </row>
    <row r="47" spans="1:39" s="64" customFormat="1" ht="15.75" customHeight="1">
      <c r="A47" s="375"/>
      <c r="B47" s="377"/>
      <c r="C47" s="379"/>
      <c r="D47" s="304"/>
      <c r="E47" s="292"/>
      <c r="F47" s="292"/>
      <c r="G47" s="295" t="s">
        <v>415</v>
      </c>
      <c r="H47" s="295"/>
      <c r="I47" s="296"/>
      <c r="J47" s="372"/>
      <c r="K47" s="304"/>
      <c r="L47" s="292"/>
      <c r="M47" s="292"/>
      <c r="N47" s="295" t="s">
        <v>393</v>
      </c>
      <c r="O47" s="295"/>
      <c r="P47" s="296"/>
      <c r="Q47" s="372"/>
      <c r="R47" s="304"/>
      <c r="S47" s="292"/>
      <c r="T47" s="292"/>
      <c r="U47" s="297" t="s">
        <v>416</v>
      </c>
      <c r="V47" s="297"/>
      <c r="W47" s="364"/>
      <c r="X47" s="372"/>
      <c r="Y47" s="304"/>
      <c r="Z47" s="292"/>
      <c r="AA47" s="292"/>
      <c r="AB47" s="295" t="s">
        <v>399</v>
      </c>
      <c r="AC47" s="295"/>
      <c r="AD47" s="296"/>
      <c r="AF47" s="88"/>
      <c r="AG47" s="88"/>
      <c r="AH47" s="88"/>
    </row>
    <row r="48" spans="1:39" s="58" customFormat="1" ht="13.5" thickBot="1">
      <c r="A48" s="375"/>
      <c r="B48" s="377"/>
      <c r="C48" s="379"/>
      <c r="D48" s="304"/>
      <c r="E48" s="292"/>
      <c r="F48" s="292"/>
      <c r="G48" s="293" t="s">
        <v>24</v>
      </c>
      <c r="H48" s="293"/>
      <c r="I48" s="294"/>
      <c r="J48" s="372"/>
      <c r="K48" s="304"/>
      <c r="L48" s="292"/>
      <c r="M48" s="292"/>
      <c r="N48" s="293" t="s">
        <v>24</v>
      </c>
      <c r="O48" s="293"/>
      <c r="P48" s="294"/>
      <c r="Q48" s="372"/>
      <c r="R48" s="304"/>
      <c r="S48" s="292"/>
      <c r="T48" s="292"/>
      <c r="U48" s="293" t="s">
        <v>24</v>
      </c>
      <c r="V48" s="293"/>
      <c r="W48" s="294"/>
      <c r="X48" s="372"/>
      <c r="Y48" s="304"/>
      <c r="Z48" s="292"/>
      <c r="AA48" s="292"/>
      <c r="AB48" s="293" t="s">
        <v>24</v>
      </c>
      <c r="AC48" s="293"/>
      <c r="AD48" s="294"/>
      <c r="AF48" s="87"/>
      <c r="AG48" s="87"/>
      <c r="AH48" s="87"/>
    </row>
    <row r="49" spans="1:34" ht="12.75" customHeight="1">
      <c r="A49" s="19" t="s">
        <v>97</v>
      </c>
      <c r="B49" s="60">
        <v>450</v>
      </c>
      <c r="C49" s="379"/>
      <c r="D49" s="221">
        <v>0.55452999999999997</v>
      </c>
      <c r="E49" s="222">
        <v>0.44806024</v>
      </c>
      <c r="F49" s="222">
        <v>0.34824484</v>
      </c>
      <c r="G49" s="91">
        <v>7999.3100000000013</v>
      </c>
      <c r="H49" s="91">
        <v>8744.67</v>
      </c>
      <c r="I49" s="91">
        <v>9894.1700000000019</v>
      </c>
      <c r="J49" s="372"/>
      <c r="K49" s="215">
        <v>0.56562059999999992</v>
      </c>
      <c r="L49" s="222">
        <v>0.45702144479999995</v>
      </c>
      <c r="M49" s="222">
        <v>0.35520973679999995</v>
      </c>
      <c r="N49" s="92">
        <v>10579.800000000001</v>
      </c>
      <c r="O49" s="92">
        <v>11106.48</v>
      </c>
      <c r="P49" s="101">
        <v>12189.870000000003</v>
      </c>
      <c r="Q49" s="372"/>
      <c r="R49" s="208">
        <v>1.09802</v>
      </c>
      <c r="S49" s="222">
        <v>0.88720016000000002</v>
      </c>
      <c r="T49" s="222">
        <v>0.68955655999999999</v>
      </c>
      <c r="U49" s="237">
        <v>12064.910000000002</v>
      </c>
      <c r="V49" s="232">
        <v>12717.1</v>
      </c>
      <c r="W49" s="233">
        <v>13838.770000000002</v>
      </c>
      <c r="X49" s="372"/>
      <c r="Y49" s="154">
        <v>1.1199804</v>
      </c>
      <c r="Z49" s="124">
        <v>0.90494416320000004</v>
      </c>
      <c r="AA49" s="124">
        <v>0.70334769119999996</v>
      </c>
      <c r="AB49" s="232">
        <v>14458.29</v>
      </c>
      <c r="AC49" s="232">
        <v>14938.770000000002</v>
      </c>
      <c r="AD49" s="233">
        <v>15969.03</v>
      </c>
      <c r="AE49" s="59"/>
    </row>
    <row r="50" spans="1:34" s="57" customFormat="1" ht="12.75" customHeight="1">
      <c r="A50" s="19" t="s">
        <v>98</v>
      </c>
      <c r="B50" s="60">
        <v>550</v>
      </c>
      <c r="C50" s="379"/>
      <c r="D50" s="221">
        <v>0.79562999999999995</v>
      </c>
      <c r="E50" s="222">
        <v>0.64286904</v>
      </c>
      <c r="F50" s="222">
        <v>0.49965563999999996</v>
      </c>
      <c r="G50" s="93">
        <v>8802.75</v>
      </c>
      <c r="H50" s="93">
        <v>9406.5400000000009</v>
      </c>
      <c r="I50" s="93">
        <v>10556.04</v>
      </c>
      <c r="J50" s="372"/>
      <c r="K50" s="215">
        <v>0.81154259999999989</v>
      </c>
      <c r="L50" s="222">
        <v>0.65572642079999999</v>
      </c>
      <c r="M50" s="222">
        <v>0.50964875279999988</v>
      </c>
      <c r="N50" s="94">
        <v>11404.470000000001</v>
      </c>
      <c r="O50" s="94">
        <v>11931.150000000001</v>
      </c>
      <c r="P50" s="104">
        <v>13013.385000000002</v>
      </c>
      <c r="Q50" s="372"/>
      <c r="R50" s="208">
        <v>1.5754199999999998</v>
      </c>
      <c r="S50" s="222">
        <v>1.2729393599999999</v>
      </c>
      <c r="T50" s="222">
        <v>0.98936375999999993</v>
      </c>
      <c r="U50" s="231">
        <v>13566.520000000002</v>
      </c>
      <c r="V50" s="95">
        <v>14218.710000000001</v>
      </c>
      <c r="W50" s="96">
        <v>15340.380000000001</v>
      </c>
      <c r="X50" s="372"/>
      <c r="Y50" s="154">
        <v>1.6069283999999999</v>
      </c>
      <c r="Z50" s="124">
        <v>1.2983981472000001</v>
      </c>
      <c r="AA50" s="124">
        <v>1.0091510351999999</v>
      </c>
      <c r="AB50" s="95">
        <v>15706.845000000001</v>
      </c>
      <c r="AC50" s="95">
        <v>16187.325000000001</v>
      </c>
      <c r="AD50" s="96">
        <v>17217.585000000003</v>
      </c>
      <c r="AE50" s="59"/>
      <c r="AF50" s="44"/>
      <c r="AG50" s="44"/>
      <c r="AH50" s="44"/>
    </row>
    <row r="51" spans="1:34" ht="12.75" customHeight="1">
      <c r="A51" s="19" t="s">
        <v>99</v>
      </c>
      <c r="B51" s="60">
        <v>650</v>
      </c>
      <c r="C51" s="379"/>
      <c r="D51" s="221">
        <v>1.0367299999999999</v>
      </c>
      <c r="E51" s="222">
        <v>0.83767784000000001</v>
      </c>
      <c r="F51" s="222">
        <v>0.65106643999999991</v>
      </c>
      <c r="G51" s="93">
        <v>9320.6299999999992</v>
      </c>
      <c r="H51" s="93">
        <v>10067.200000000001</v>
      </c>
      <c r="I51" s="93">
        <v>11216.7</v>
      </c>
      <c r="J51" s="372"/>
      <c r="K51" s="215">
        <v>1.0574645999999999</v>
      </c>
      <c r="L51" s="222">
        <v>0.85443139679999991</v>
      </c>
      <c r="M51" s="222">
        <v>0.66408776879999987</v>
      </c>
      <c r="N51" s="94">
        <v>12227.985000000001</v>
      </c>
      <c r="O51" s="94">
        <v>12754.665000000001</v>
      </c>
      <c r="P51" s="104">
        <v>13838.055</v>
      </c>
      <c r="Q51" s="372"/>
      <c r="R51" s="208">
        <v>2.0528199999999996</v>
      </c>
      <c r="S51" s="222">
        <v>1.6586785599999998</v>
      </c>
      <c r="T51" s="222">
        <v>1.2891709599999999</v>
      </c>
      <c r="U51" s="231">
        <v>15327.070000000002</v>
      </c>
      <c r="V51" s="95">
        <v>15979.260000000002</v>
      </c>
      <c r="W51" s="96">
        <v>17099.72</v>
      </c>
      <c r="X51" s="372"/>
      <c r="Y51" s="154">
        <v>2.0938763999999996</v>
      </c>
      <c r="Z51" s="124">
        <v>1.6918521311999999</v>
      </c>
      <c r="AA51" s="124">
        <v>1.3149543791999998</v>
      </c>
      <c r="AB51" s="95">
        <v>17112.48</v>
      </c>
      <c r="AC51" s="95">
        <v>17592.960000000003</v>
      </c>
      <c r="AD51" s="96">
        <v>18622.065000000002</v>
      </c>
      <c r="AE51" s="59"/>
    </row>
    <row r="52" spans="1:34" ht="12.75" customHeight="1">
      <c r="A52" s="19" t="s">
        <v>100</v>
      </c>
      <c r="B52" s="60">
        <v>750</v>
      </c>
      <c r="C52" s="379"/>
      <c r="D52" s="221">
        <v>1.27783</v>
      </c>
      <c r="E52" s="222">
        <v>1.0324866400000001</v>
      </c>
      <c r="F52" s="222">
        <v>0.80247723999999998</v>
      </c>
      <c r="G52" s="93">
        <v>9877.23</v>
      </c>
      <c r="H52" s="93">
        <v>10750.85</v>
      </c>
      <c r="I52" s="93">
        <v>11901.560000000001</v>
      </c>
      <c r="J52" s="372"/>
      <c r="K52" s="215">
        <v>1.3033866000000001</v>
      </c>
      <c r="L52" s="222">
        <v>1.0531363728000001</v>
      </c>
      <c r="M52" s="222">
        <v>0.81852678480000007</v>
      </c>
      <c r="N52" s="94">
        <v>13042.260000000002</v>
      </c>
      <c r="O52" s="94">
        <v>13568.94</v>
      </c>
      <c r="P52" s="104">
        <v>14652.33</v>
      </c>
      <c r="Q52" s="372"/>
      <c r="R52" s="208">
        <v>2.5302199999999999</v>
      </c>
      <c r="S52" s="222">
        <v>2.04441776</v>
      </c>
      <c r="T52" s="222">
        <v>1.5889781599999999</v>
      </c>
      <c r="U52" s="231">
        <v>16868.61</v>
      </c>
      <c r="V52" s="95">
        <v>17520.800000000003</v>
      </c>
      <c r="W52" s="96">
        <v>18642.47</v>
      </c>
      <c r="X52" s="372"/>
      <c r="Y52" s="154">
        <v>2.5808244</v>
      </c>
      <c r="Z52" s="124">
        <v>2.0853061152000003</v>
      </c>
      <c r="AA52" s="124">
        <v>1.6207577232000001</v>
      </c>
      <c r="AB52" s="95">
        <v>18516.96</v>
      </c>
      <c r="AC52" s="95">
        <v>18997.440000000002</v>
      </c>
      <c r="AD52" s="96">
        <v>20041.560000000001</v>
      </c>
      <c r="AE52" s="59"/>
    </row>
    <row r="53" spans="1:34" ht="12.75" customHeight="1">
      <c r="A53" s="19" t="s">
        <v>101</v>
      </c>
      <c r="B53" s="60">
        <v>850</v>
      </c>
      <c r="C53" s="379"/>
      <c r="D53" s="221">
        <v>1.5189299999999999</v>
      </c>
      <c r="E53" s="222">
        <v>1.22729544</v>
      </c>
      <c r="F53" s="222">
        <v>0.95388803999999994</v>
      </c>
      <c r="G53" s="93">
        <v>11161.04</v>
      </c>
      <c r="H53" s="93">
        <v>11629.310000000001</v>
      </c>
      <c r="I53" s="93">
        <v>12800.59</v>
      </c>
      <c r="J53" s="372"/>
      <c r="K53" s="215">
        <v>1.5493085999999998</v>
      </c>
      <c r="L53" s="222">
        <v>1.2518413488</v>
      </c>
      <c r="M53" s="222">
        <v>0.97296580079999984</v>
      </c>
      <c r="N53" s="94">
        <v>14130.270000000002</v>
      </c>
      <c r="O53" s="94">
        <v>14667.345000000001</v>
      </c>
      <c r="P53" s="104">
        <v>15770.370000000003</v>
      </c>
      <c r="Q53" s="372"/>
      <c r="R53" s="208">
        <v>3.0076199999999997</v>
      </c>
      <c r="S53" s="222">
        <v>2.4301569600000001</v>
      </c>
      <c r="T53" s="222">
        <v>1.8887853599999997</v>
      </c>
      <c r="U53" s="231">
        <v>18290.36</v>
      </c>
      <c r="V53" s="95">
        <v>18942.550000000003</v>
      </c>
      <c r="W53" s="96">
        <v>20063.009999999998</v>
      </c>
      <c r="X53" s="372"/>
      <c r="Y53" s="154">
        <v>3.0677724</v>
      </c>
      <c r="Z53" s="124">
        <v>2.4787600992000001</v>
      </c>
      <c r="AA53" s="124">
        <v>1.9265610672</v>
      </c>
      <c r="AB53" s="95">
        <v>19726.245000000003</v>
      </c>
      <c r="AC53" s="95">
        <v>20206.725000000002</v>
      </c>
      <c r="AD53" s="96">
        <v>21236.985000000001</v>
      </c>
      <c r="AE53" s="59"/>
    </row>
    <row r="54" spans="1:34" ht="12.75" customHeight="1">
      <c r="A54" s="19" t="s">
        <v>102</v>
      </c>
      <c r="B54" s="60">
        <v>950</v>
      </c>
      <c r="C54" s="379"/>
      <c r="D54" s="221">
        <v>1.76003</v>
      </c>
      <c r="E54" s="222">
        <v>1.4221042400000001</v>
      </c>
      <c r="F54" s="222">
        <v>1.1052988399999999</v>
      </c>
      <c r="G54" s="93">
        <v>11859.210000000001</v>
      </c>
      <c r="H54" s="93">
        <v>12327.48</v>
      </c>
      <c r="I54" s="93">
        <v>13498.760000000002</v>
      </c>
      <c r="J54" s="372"/>
      <c r="K54" s="215">
        <v>1.7952306</v>
      </c>
      <c r="L54" s="222">
        <v>1.4505463248000001</v>
      </c>
      <c r="M54" s="222">
        <v>1.1274048167999999</v>
      </c>
      <c r="N54" s="94">
        <v>14976.885000000002</v>
      </c>
      <c r="O54" s="94">
        <v>15513.960000000001</v>
      </c>
      <c r="P54" s="104">
        <v>16616.985000000001</v>
      </c>
      <c r="Q54" s="372"/>
      <c r="R54" s="208">
        <v>3.4850199999999996</v>
      </c>
      <c r="S54" s="222">
        <v>2.8158961599999999</v>
      </c>
      <c r="T54" s="222">
        <v>2.1885925599999996</v>
      </c>
      <c r="U54" s="231">
        <v>20161.020000000004</v>
      </c>
      <c r="V54" s="95">
        <v>20812</v>
      </c>
      <c r="W54" s="96">
        <v>21933.670000000002</v>
      </c>
      <c r="X54" s="372"/>
      <c r="Y54" s="154">
        <v>3.5547203999999994</v>
      </c>
      <c r="Z54" s="124">
        <v>2.8722140831999998</v>
      </c>
      <c r="AA54" s="124">
        <v>2.2323644111999998</v>
      </c>
      <c r="AB54" s="95">
        <v>21171.15</v>
      </c>
      <c r="AC54" s="95">
        <v>21651.63</v>
      </c>
      <c r="AD54" s="96">
        <v>22680.735000000001</v>
      </c>
      <c r="AE54" s="59"/>
    </row>
    <row r="55" spans="1:34" ht="12.75" customHeight="1">
      <c r="A55" s="19" t="s">
        <v>103</v>
      </c>
      <c r="B55" s="60">
        <v>1050</v>
      </c>
      <c r="C55" s="379"/>
      <c r="D55" s="221">
        <v>2.0011299999999999</v>
      </c>
      <c r="E55" s="222">
        <v>1.61691304</v>
      </c>
      <c r="F55" s="222">
        <v>1.25670964</v>
      </c>
      <c r="G55" s="93">
        <v>12908.28</v>
      </c>
      <c r="H55" s="93">
        <v>13389.86</v>
      </c>
      <c r="I55" s="93">
        <v>14593.810000000001</v>
      </c>
      <c r="J55" s="372"/>
      <c r="K55" s="215">
        <v>2.0411525999999998</v>
      </c>
      <c r="L55" s="222">
        <v>1.6492513007999998</v>
      </c>
      <c r="M55" s="222">
        <v>1.2818438327999999</v>
      </c>
      <c r="N55" s="94">
        <v>15807.33</v>
      </c>
      <c r="O55" s="94">
        <v>16343.250000000002</v>
      </c>
      <c r="P55" s="104">
        <v>17447.43</v>
      </c>
      <c r="Q55" s="372"/>
      <c r="R55" s="208">
        <v>3.9624199999999998</v>
      </c>
      <c r="S55" s="222">
        <v>3.20163536</v>
      </c>
      <c r="T55" s="222">
        <v>2.4883997600000001</v>
      </c>
      <c r="U55" s="231">
        <v>21973.600000000002</v>
      </c>
      <c r="V55" s="95">
        <v>22625.790000000005</v>
      </c>
      <c r="W55" s="96">
        <v>23747.46</v>
      </c>
      <c r="X55" s="372"/>
      <c r="Y55" s="154">
        <v>4.0416683999999998</v>
      </c>
      <c r="Z55" s="124">
        <v>3.2656680672</v>
      </c>
      <c r="AA55" s="124">
        <v>2.5381677551999999</v>
      </c>
      <c r="AB55" s="95">
        <v>22595.265000000003</v>
      </c>
      <c r="AC55" s="95">
        <v>23075.745000000003</v>
      </c>
      <c r="AD55" s="96">
        <v>24104.850000000002</v>
      </c>
      <c r="AE55" s="59"/>
    </row>
    <row r="56" spans="1:34" ht="12.75" customHeight="1">
      <c r="A56" s="19" t="s">
        <v>104</v>
      </c>
      <c r="B56" s="60">
        <v>1150</v>
      </c>
      <c r="C56" s="379"/>
      <c r="D56" s="221">
        <v>2.2422300000000002</v>
      </c>
      <c r="E56" s="222">
        <v>1.8117218400000004</v>
      </c>
      <c r="F56" s="222">
        <v>1.40812044</v>
      </c>
      <c r="G56" s="93">
        <v>13931.94</v>
      </c>
      <c r="H56" s="93">
        <v>14425.620000000003</v>
      </c>
      <c r="I56" s="93">
        <v>15659.820000000002</v>
      </c>
      <c r="J56" s="372"/>
      <c r="K56" s="215">
        <v>2.2870746</v>
      </c>
      <c r="L56" s="222">
        <v>1.8479562768000002</v>
      </c>
      <c r="M56" s="222">
        <v>1.4362828487999999</v>
      </c>
      <c r="N56" s="94">
        <v>17052.420000000002</v>
      </c>
      <c r="O56" s="94">
        <v>17602.2</v>
      </c>
      <c r="P56" s="104">
        <v>18732.945000000003</v>
      </c>
      <c r="Q56" s="372"/>
      <c r="R56" s="209">
        <v>4.4398199999999992</v>
      </c>
      <c r="S56" s="222">
        <v>3.5873745599999998</v>
      </c>
      <c r="T56" s="222">
        <v>2.7882069599999997</v>
      </c>
      <c r="U56" s="114">
        <v>24018.500000000004</v>
      </c>
      <c r="V56" s="115">
        <v>24686.420000000002</v>
      </c>
      <c r="W56" s="116">
        <v>25834.71</v>
      </c>
      <c r="X56" s="372"/>
      <c r="Y56" s="154">
        <v>4.5286163999999989</v>
      </c>
      <c r="Z56" s="124">
        <v>3.6591220511999993</v>
      </c>
      <c r="AA56" s="124">
        <v>2.8439710991999991</v>
      </c>
      <c r="AB56" s="95">
        <v>24445.575000000001</v>
      </c>
      <c r="AC56" s="95">
        <v>24937.605</v>
      </c>
      <c r="AD56" s="96">
        <v>25992.120000000003</v>
      </c>
      <c r="AE56" s="59"/>
    </row>
    <row r="57" spans="1:34" ht="12.75" customHeight="1">
      <c r="A57" s="19" t="s">
        <v>105</v>
      </c>
      <c r="B57" s="60">
        <v>1250</v>
      </c>
      <c r="C57" s="379"/>
      <c r="D57" s="221">
        <v>2.48333</v>
      </c>
      <c r="E57" s="222">
        <v>2.0065306400000003</v>
      </c>
      <c r="F57" s="222">
        <v>1.5595312400000001</v>
      </c>
      <c r="G57" s="93">
        <v>14667.620000000003</v>
      </c>
      <c r="H57" s="93">
        <v>15160.09</v>
      </c>
      <c r="I57" s="93">
        <v>16394.29</v>
      </c>
      <c r="J57" s="372"/>
      <c r="K57" s="215">
        <v>2.5329966000000002</v>
      </c>
      <c r="L57" s="222">
        <v>2.0466612528000003</v>
      </c>
      <c r="M57" s="222">
        <v>1.5907218648000001</v>
      </c>
      <c r="N57" s="94">
        <v>17902.5</v>
      </c>
      <c r="O57" s="94">
        <v>18452.280000000002</v>
      </c>
      <c r="P57" s="104">
        <v>19583.025000000001</v>
      </c>
      <c r="Q57" s="372"/>
      <c r="R57" s="209">
        <v>4.9172199999999995</v>
      </c>
      <c r="S57" s="222">
        <v>3.9731137599999999</v>
      </c>
      <c r="T57" s="222">
        <v>3.0880141599999997</v>
      </c>
      <c r="U57" s="114">
        <v>25913.360000000001</v>
      </c>
      <c r="V57" s="115">
        <v>26581.280000000002</v>
      </c>
      <c r="W57" s="116">
        <v>27730.780000000002</v>
      </c>
      <c r="X57" s="372"/>
      <c r="Y57" s="154">
        <v>5.0155643999999997</v>
      </c>
      <c r="Z57" s="124">
        <v>4.0525760352000004</v>
      </c>
      <c r="AA57" s="124">
        <v>3.1497744431999997</v>
      </c>
      <c r="AB57" s="95">
        <v>26064.885000000002</v>
      </c>
      <c r="AC57" s="95">
        <v>26556.915000000005</v>
      </c>
      <c r="AD57" s="96">
        <v>27611.43</v>
      </c>
      <c r="AE57" s="59"/>
    </row>
    <row r="58" spans="1:34" ht="12.75" customHeight="1">
      <c r="A58" s="19" t="s">
        <v>106</v>
      </c>
      <c r="B58" s="60">
        <v>1350</v>
      </c>
      <c r="C58" s="379"/>
      <c r="D58" s="221">
        <v>2.7244299999999999</v>
      </c>
      <c r="E58" s="222">
        <v>2.2013394399999999</v>
      </c>
      <c r="F58" s="222">
        <v>1.7109420399999999</v>
      </c>
      <c r="G58" s="93">
        <v>15402.09</v>
      </c>
      <c r="H58" s="93">
        <v>15894.560000000001</v>
      </c>
      <c r="I58" s="93">
        <v>17128.760000000002</v>
      </c>
      <c r="J58" s="372"/>
      <c r="K58" s="215">
        <v>2.7789185999999999</v>
      </c>
      <c r="L58" s="222">
        <v>2.2453662288</v>
      </c>
      <c r="M58" s="222">
        <v>1.7451608807999999</v>
      </c>
      <c r="N58" s="94">
        <v>18752.580000000002</v>
      </c>
      <c r="O58" s="94">
        <v>19302.36</v>
      </c>
      <c r="P58" s="104">
        <v>20433.105</v>
      </c>
      <c r="Q58" s="372"/>
      <c r="R58" s="209">
        <v>5.3946199999999997</v>
      </c>
      <c r="S58" s="222">
        <v>4.3588529600000001</v>
      </c>
      <c r="T58" s="222">
        <v>3.3878213599999998</v>
      </c>
      <c r="U58" s="114">
        <v>27421.020000000004</v>
      </c>
      <c r="V58" s="115">
        <v>28088.940000000002</v>
      </c>
      <c r="W58" s="116">
        <v>29237.230000000003</v>
      </c>
      <c r="X58" s="372"/>
      <c r="Y58" s="154">
        <v>5.5025123999999996</v>
      </c>
      <c r="Z58" s="124">
        <v>4.4460300192000002</v>
      </c>
      <c r="AA58" s="124">
        <v>3.4555777871999998</v>
      </c>
      <c r="AB58" s="95">
        <v>27303.045000000002</v>
      </c>
      <c r="AC58" s="95">
        <v>27796.230000000003</v>
      </c>
      <c r="AD58" s="96">
        <v>28865.760000000002</v>
      </c>
      <c r="AE58" s="59"/>
    </row>
    <row r="59" spans="1:34" ht="12.75" customHeight="1">
      <c r="A59" s="19" t="s">
        <v>107</v>
      </c>
      <c r="B59" s="60">
        <v>1450</v>
      </c>
      <c r="C59" s="379"/>
      <c r="D59" s="221">
        <v>2.9655299999999998</v>
      </c>
      <c r="E59" s="222">
        <v>2.39614824</v>
      </c>
      <c r="F59" s="222">
        <v>1.8623528399999998</v>
      </c>
      <c r="G59" s="93">
        <v>16136.560000000001</v>
      </c>
      <c r="H59" s="93">
        <v>16630.240000000002</v>
      </c>
      <c r="I59" s="93">
        <v>17863.23</v>
      </c>
      <c r="J59" s="372"/>
      <c r="K59" s="215">
        <v>3.0248405999999997</v>
      </c>
      <c r="L59" s="222">
        <v>2.4440712047999997</v>
      </c>
      <c r="M59" s="222">
        <v>1.8995998967999999</v>
      </c>
      <c r="N59" s="94">
        <v>20152.440000000002</v>
      </c>
      <c r="O59" s="94">
        <v>20717.235000000001</v>
      </c>
      <c r="P59" s="104">
        <v>21879.165000000005</v>
      </c>
      <c r="Q59" s="372"/>
      <c r="R59" s="209">
        <v>5.8720199999999991</v>
      </c>
      <c r="S59" s="222">
        <v>4.7445921599999998</v>
      </c>
      <c r="T59" s="222">
        <v>3.6876285599999994</v>
      </c>
      <c r="U59" s="114">
        <v>29471.970000000005</v>
      </c>
      <c r="V59" s="115">
        <v>30139.890000000003</v>
      </c>
      <c r="W59" s="116">
        <v>31288.18</v>
      </c>
      <c r="X59" s="372"/>
      <c r="Y59" s="154">
        <v>5.9894603999999987</v>
      </c>
      <c r="Z59" s="124">
        <v>4.8394840031999991</v>
      </c>
      <c r="AA59" s="124">
        <v>3.7613811311999994</v>
      </c>
      <c r="AB59" s="95">
        <v>30200.940000000002</v>
      </c>
      <c r="AC59" s="95">
        <v>30717.225000000002</v>
      </c>
      <c r="AD59" s="96">
        <v>31824.870000000003</v>
      </c>
      <c r="AE59" s="59"/>
    </row>
    <row r="60" spans="1:34" ht="12.75" customHeight="1">
      <c r="A60" s="19" t="s">
        <v>108</v>
      </c>
      <c r="B60" s="60">
        <v>1550</v>
      </c>
      <c r="C60" s="379"/>
      <c r="D60" s="221">
        <v>3.2066300000000001</v>
      </c>
      <c r="E60" s="222">
        <v>2.5909570400000002</v>
      </c>
      <c r="F60" s="222">
        <v>2.0137636400000001</v>
      </c>
      <c r="G60" s="93">
        <v>16871.03</v>
      </c>
      <c r="H60" s="93">
        <v>17364.710000000003</v>
      </c>
      <c r="I60" s="93">
        <v>18597.7</v>
      </c>
      <c r="J60" s="372"/>
      <c r="K60" s="215">
        <v>3.2707626000000003</v>
      </c>
      <c r="L60" s="222">
        <v>2.6427761808000003</v>
      </c>
      <c r="M60" s="222">
        <v>2.0540389128000003</v>
      </c>
      <c r="N60" s="94">
        <v>21044.100000000002</v>
      </c>
      <c r="O60" s="94">
        <v>21608.895000000004</v>
      </c>
      <c r="P60" s="104">
        <v>22770.825000000001</v>
      </c>
      <c r="Q60" s="372"/>
      <c r="R60" s="209">
        <v>6.3494199999999994</v>
      </c>
      <c r="S60" s="222">
        <v>5.1303313599999996</v>
      </c>
      <c r="T60" s="222">
        <v>3.9874357599999994</v>
      </c>
      <c r="U60" s="114">
        <v>31105.470000000005</v>
      </c>
      <c r="V60" s="115">
        <v>31773.390000000003</v>
      </c>
      <c r="W60" s="116">
        <v>32921.68</v>
      </c>
      <c r="X60" s="372"/>
      <c r="Y60" s="154">
        <v>6.4764083999999995</v>
      </c>
      <c r="Z60" s="124">
        <v>5.2329379871999997</v>
      </c>
      <c r="AA60" s="124">
        <v>4.0671844751999995</v>
      </c>
      <c r="AB60" s="95">
        <v>31564.995000000003</v>
      </c>
      <c r="AC60" s="95">
        <v>32082.435000000001</v>
      </c>
      <c r="AD60" s="96">
        <v>33205.095000000001</v>
      </c>
      <c r="AE60" s="59"/>
    </row>
    <row r="61" spans="1:34" ht="12.75" customHeight="1">
      <c r="A61" s="19" t="s">
        <v>109</v>
      </c>
      <c r="B61" s="60">
        <v>1650</v>
      </c>
      <c r="C61" s="379"/>
      <c r="D61" s="221">
        <v>3.44773</v>
      </c>
      <c r="E61" s="222">
        <v>2.7857658400000003</v>
      </c>
      <c r="F61" s="222">
        <v>2.1651744399999999</v>
      </c>
      <c r="G61" s="93">
        <v>18010.850000000002</v>
      </c>
      <c r="H61" s="93">
        <v>18504.530000000002</v>
      </c>
      <c r="I61" s="93">
        <v>19737.520000000004</v>
      </c>
      <c r="J61" s="372"/>
      <c r="K61" s="215">
        <v>3.5166846</v>
      </c>
      <c r="L61" s="222">
        <v>2.8414811568</v>
      </c>
      <c r="M61" s="222">
        <v>2.2084779287999998</v>
      </c>
      <c r="N61" s="94">
        <v>22460.13</v>
      </c>
      <c r="O61" s="94">
        <v>23024.925000000003</v>
      </c>
      <c r="P61" s="104">
        <v>24186.855</v>
      </c>
      <c r="Q61" s="372"/>
      <c r="R61" s="209">
        <v>6.8268199999999997</v>
      </c>
      <c r="S61" s="222">
        <v>5.5160705600000002</v>
      </c>
      <c r="T61" s="222">
        <v>4.2872429599999995</v>
      </c>
      <c r="U61" s="114">
        <v>33275</v>
      </c>
      <c r="V61" s="115">
        <v>33942.920000000006</v>
      </c>
      <c r="W61" s="116">
        <v>35091.21</v>
      </c>
      <c r="X61" s="372"/>
      <c r="Y61" s="154">
        <v>6.9633563999999994</v>
      </c>
      <c r="Z61" s="124">
        <v>5.6263919712000003</v>
      </c>
      <c r="AA61" s="124">
        <v>4.3729878191999996</v>
      </c>
      <c r="AB61" s="95">
        <v>34646.535000000003</v>
      </c>
      <c r="AC61" s="95">
        <v>35163.975000000006</v>
      </c>
      <c r="AD61" s="96">
        <v>36271.620000000003</v>
      </c>
      <c r="AE61" s="59"/>
    </row>
    <row r="62" spans="1:34" ht="12.75" customHeight="1">
      <c r="A62" s="19" t="s">
        <v>110</v>
      </c>
      <c r="B62" s="60">
        <v>1750</v>
      </c>
      <c r="C62" s="379"/>
      <c r="D62" s="221">
        <v>3.6888299999999998</v>
      </c>
      <c r="E62" s="222">
        <v>2.9805746399999999</v>
      </c>
      <c r="F62" s="222">
        <v>2.3165852399999998</v>
      </c>
      <c r="G62" s="93">
        <v>18770.73</v>
      </c>
      <c r="H62" s="93">
        <v>19264.41</v>
      </c>
      <c r="I62" s="93">
        <v>20497.400000000001</v>
      </c>
      <c r="J62" s="372"/>
      <c r="K62" s="215">
        <v>3.7626065999999998</v>
      </c>
      <c r="L62" s="222">
        <v>3.0401861328000002</v>
      </c>
      <c r="M62" s="222">
        <v>2.3629169447999998</v>
      </c>
      <c r="N62" s="94">
        <v>23374.890000000003</v>
      </c>
      <c r="O62" s="94">
        <v>23940.840000000004</v>
      </c>
      <c r="P62" s="104">
        <v>25102.770000000004</v>
      </c>
      <c r="Q62" s="372"/>
      <c r="R62" s="209">
        <v>7.304219999999999</v>
      </c>
      <c r="S62" s="222">
        <v>5.9018097599999999</v>
      </c>
      <c r="T62" s="222">
        <v>4.5870501599999995</v>
      </c>
      <c r="U62" s="114">
        <v>34760.880000000005</v>
      </c>
      <c r="V62" s="115">
        <v>35428.800000000003</v>
      </c>
      <c r="W62" s="116">
        <v>36577.090000000004</v>
      </c>
      <c r="X62" s="372"/>
      <c r="Y62" s="154">
        <v>7.4503043999999994</v>
      </c>
      <c r="Z62" s="124">
        <v>6.0198459552000001</v>
      </c>
      <c r="AA62" s="124">
        <v>4.6787911631999997</v>
      </c>
      <c r="AB62" s="95">
        <v>36138.794999999998</v>
      </c>
      <c r="AC62" s="95">
        <v>36655.080000000009</v>
      </c>
      <c r="AD62" s="96">
        <v>37810.080000000009</v>
      </c>
      <c r="AE62" s="59"/>
    </row>
    <row r="63" spans="1:34" ht="12.75" customHeight="1">
      <c r="A63" s="19" t="s">
        <v>111</v>
      </c>
      <c r="B63" s="60">
        <v>1850</v>
      </c>
      <c r="C63" s="379"/>
      <c r="D63" s="221">
        <v>3.9299299999999997</v>
      </c>
      <c r="E63" s="222">
        <v>3.1753834400000001</v>
      </c>
      <c r="F63" s="222">
        <v>2.4679960399999996</v>
      </c>
      <c r="G63" s="93">
        <v>19505.2</v>
      </c>
      <c r="H63" s="93">
        <v>19998.88</v>
      </c>
      <c r="I63" s="93">
        <v>21233.08</v>
      </c>
      <c r="J63" s="372"/>
      <c r="K63" s="215">
        <v>4.0085286</v>
      </c>
      <c r="L63" s="222">
        <v>3.2388911088000003</v>
      </c>
      <c r="M63" s="222">
        <v>2.5173559607999998</v>
      </c>
      <c r="N63" s="94">
        <v>24283.875000000004</v>
      </c>
      <c r="O63" s="94">
        <v>24848.670000000002</v>
      </c>
      <c r="P63" s="104">
        <v>26010.600000000002</v>
      </c>
      <c r="Q63" s="372"/>
      <c r="R63" s="209">
        <v>7.7816199999999993</v>
      </c>
      <c r="S63" s="222">
        <v>6.2875489599999996</v>
      </c>
      <c r="T63" s="222">
        <v>4.8868573599999996</v>
      </c>
      <c r="U63" s="114">
        <v>36626.700000000004</v>
      </c>
      <c r="V63" s="115">
        <v>37294.620000000003</v>
      </c>
      <c r="W63" s="116">
        <v>38444.120000000003</v>
      </c>
      <c r="X63" s="372"/>
      <c r="Y63" s="154">
        <v>7.9372523999999993</v>
      </c>
      <c r="Z63" s="124">
        <v>6.4132999391999999</v>
      </c>
      <c r="AA63" s="124">
        <v>4.9845945071999997</v>
      </c>
      <c r="AB63" s="95">
        <v>37737.315000000002</v>
      </c>
      <c r="AC63" s="95">
        <v>38254.755000000005</v>
      </c>
      <c r="AD63" s="96">
        <v>39362.400000000001</v>
      </c>
      <c r="AE63" s="59"/>
    </row>
    <row r="64" spans="1:34" ht="12.75" customHeight="1">
      <c r="A64" s="19" t="s">
        <v>112</v>
      </c>
      <c r="B64" s="60">
        <v>1950</v>
      </c>
      <c r="C64" s="379"/>
      <c r="D64" s="221">
        <v>4.17103</v>
      </c>
      <c r="E64" s="222">
        <v>3.3701922400000002</v>
      </c>
      <c r="F64" s="222">
        <v>2.6194068399999999</v>
      </c>
      <c r="G64" s="93">
        <v>20239.670000000002</v>
      </c>
      <c r="H64" s="93">
        <v>20733.350000000002</v>
      </c>
      <c r="I64" s="93">
        <v>21967.550000000003</v>
      </c>
      <c r="J64" s="372"/>
      <c r="K64" s="215">
        <v>4.2544506000000002</v>
      </c>
      <c r="L64" s="222">
        <v>3.4375960848000005</v>
      </c>
      <c r="M64" s="222">
        <v>2.6717949768000002</v>
      </c>
      <c r="N64" s="94">
        <v>25175.535</v>
      </c>
      <c r="O64" s="94">
        <v>25740.33</v>
      </c>
      <c r="P64" s="104">
        <v>26902.260000000002</v>
      </c>
      <c r="Q64" s="372"/>
      <c r="R64" s="209">
        <v>8.2590199999999996</v>
      </c>
      <c r="S64" s="222">
        <v>6.6732881600000002</v>
      </c>
      <c r="T64" s="222">
        <v>5.1866645599999996</v>
      </c>
      <c r="U64" s="114">
        <v>38164.61</v>
      </c>
      <c r="V64" s="115">
        <v>38832.530000000006</v>
      </c>
      <c r="W64" s="116">
        <v>39980.82</v>
      </c>
      <c r="X64" s="372"/>
      <c r="Y64" s="154">
        <v>8.4242004000000001</v>
      </c>
      <c r="Z64" s="124">
        <v>6.8067539232000005</v>
      </c>
      <c r="AA64" s="124">
        <v>5.2903978511999998</v>
      </c>
      <c r="AB64" s="95">
        <v>39164.894999999997</v>
      </c>
      <c r="AC64" s="95">
        <v>39681.180000000008</v>
      </c>
      <c r="AD64" s="96">
        <v>40820.01</v>
      </c>
      <c r="AE64" s="59"/>
    </row>
    <row r="65" spans="1:63" ht="12.75" customHeight="1">
      <c r="A65" s="19" t="s">
        <v>113</v>
      </c>
      <c r="B65" s="60">
        <v>2050</v>
      </c>
      <c r="C65" s="379"/>
      <c r="D65" s="221">
        <v>4.4121300000000003</v>
      </c>
      <c r="E65" s="222">
        <v>3.5650010400000003</v>
      </c>
      <c r="F65" s="222">
        <v>2.7708176400000002</v>
      </c>
      <c r="G65" s="93">
        <v>20974.140000000003</v>
      </c>
      <c r="H65" s="93">
        <v>21467.820000000003</v>
      </c>
      <c r="I65" s="93">
        <v>22702.020000000004</v>
      </c>
      <c r="J65" s="372"/>
      <c r="K65" s="215">
        <v>4.5003726000000004</v>
      </c>
      <c r="L65" s="222">
        <v>3.6363010608000006</v>
      </c>
      <c r="M65" s="222">
        <v>2.8262339928000002</v>
      </c>
      <c r="N65" s="94">
        <v>26083.365000000005</v>
      </c>
      <c r="O65" s="94">
        <v>26649.315000000002</v>
      </c>
      <c r="P65" s="104">
        <v>27811.245000000003</v>
      </c>
      <c r="Q65" s="372"/>
      <c r="R65" s="209">
        <v>8.736419999999999</v>
      </c>
      <c r="S65" s="222">
        <v>7.05902736</v>
      </c>
      <c r="T65" s="222">
        <v>5.4864717599999997</v>
      </c>
      <c r="U65" s="114">
        <v>40135.700000000004</v>
      </c>
      <c r="V65" s="115">
        <v>40803.620000000003</v>
      </c>
      <c r="W65" s="116">
        <v>41953.120000000003</v>
      </c>
      <c r="X65" s="372"/>
      <c r="Y65" s="154">
        <v>8.9111483999999983</v>
      </c>
      <c r="Z65" s="124">
        <v>7.2002079071999994</v>
      </c>
      <c r="AA65" s="124">
        <v>5.596201195199999</v>
      </c>
      <c r="AB65" s="95">
        <v>40698.735000000001</v>
      </c>
      <c r="AC65" s="95">
        <v>42428.925000000003</v>
      </c>
      <c r="AD65" s="96">
        <v>43536.57</v>
      </c>
      <c r="AE65" s="59"/>
    </row>
    <row r="66" spans="1:63" ht="12.75" customHeight="1">
      <c r="A66" s="19" t="s">
        <v>114</v>
      </c>
      <c r="B66" s="60">
        <v>2150</v>
      </c>
      <c r="C66" s="379"/>
      <c r="D66" s="221">
        <v>4.6532299999999998</v>
      </c>
      <c r="E66" s="222">
        <v>3.75980984</v>
      </c>
      <c r="F66" s="222">
        <v>2.92222844</v>
      </c>
      <c r="G66" s="93">
        <v>21734.020000000004</v>
      </c>
      <c r="H66" s="93">
        <v>22227.7</v>
      </c>
      <c r="I66" s="93">
        <v>23461.9</v>
      </c>
      <c r="J66" s="372"/>
      <c r="K66" s="215">
        <v>4.7462945999999997</v>
      </c>
      <c r="L66" s="222">
        <v>3.8350060367999999</v>
      </c>
      <c r="M66" s="222">
        <v>2.9806730087999997</v>
      </c>
      <c r="N66" s="94">
        <v>26999.280000000002</v>
      </c>
      <c r="O66" s="94">
        <v>27564.075000000001</v>
      </c>
      <c r="P66" s="104">
        <v>28726.005000000001</v>
      </c>
      <c r="Q66" s="372"/>
      <c r="R66" s="209">
        <v>9.2138199999999983</v>
      </c>
      <c r="S66" s="222">
        <v>7.4447665599999988</v>
      </c>
      <c r="T66" s="222">
        <v>5.7862789599999989</v>
      </c>
      <c r="U66" s="114">
        <v>41646.990000000005</v>
      </c>
      <c r="V66" s="115">
        <v>42314.91</v>
      </c>
      <c r="W66" s="116">
        <v>43464.41</v>
      </c>
      <c r="X66" s="372"/>
      <c r="Y66" s="154">
        <v>9.3980963999999982</v>
      </c>
      <c r="Z66" s="124">
        <v>7.5936618911999991</v>
      </c>
      <c r="AA66" s="124">
        <v>5.9020045391999991</v>
      </c>
      <c r="AB66" s="95">
        <v>44502.15</v>
      </c>
      <c r="AC66" s="95">
        <v>45046.155000000006</v>
      </c>
      <c r="AD66" s="96">
        <v>46148.025000000001</v>
      </c>
      <c r="AE66" s="59"/>
    </row>
    <row r="67" spans="1:63" s="18" customFormat="1" ht="12.75" customHeight="1">
      <c r="A67" s="19" t="s">
        <v>115</v>
      </c>
      <c r="B67" s="60">
        <v>2250</v>
      </c>
      <c r="C67" s="379"/>
      <c r="D67" s="221">
        <v>4.8943300000000001</v>
      </c>
      <c r="E67" s="222">
        <v>3.9546186400000005</v>
      </c>
      <c r="F67" s="222">
        <v>3.0736392399999999</v>
      </c>
      <c r="G67" s="93">
        <v>22495.11</v>
      </c>
      <c r="H67" s="93">
        <v>22987.58</v>
      </c>
      <c r="I67" s="93">
        <v>24221.780000000002</v>
      </c>
      <c r="J67" s="372"/>
      <c r="K67" s="215">
        <v>4.9922165999999999</v>
      </c>
      <c r="L67" s="222">
        <v>4.0337110128000004</v>
      </c>
      <c r="M67" s="222">
        <v>3.1351120247999997</v>
      </c>
      <c r="N67" s="94">
        <v>27914.040000000005</v>
      </c>
      <c r="O67" s="94">
        <v>28479.990000000005</v>
      </c>
      <c r="P67" s="104">
        <v>29641.920000000002</v>
      </c>
      <c r="Q67" s="372"/>
      <c r="R67" s="209">
        <v>9.6912199999999995</v>
      </c>
      <c r="S67" s="222">
        <v>7.8305057600000003</v>
      </c>
      <c r="T67" s="222">
        <v>6.0860861599999998</v>
      </c>
      <c r="U67" s="114">
        <v>43522.490000000005</v>
      </c>
      <c r="V67" s="115">
        <v>44190.41</v>
      </c>
      <c r="W67" s="116">
        <v>45338.700000000004</v>
      </c>
      <c r="X67" s="372"/>
      <c r="Y67" s="154">
        <v>9.8850444</v>
      </c>
      <c r="Z67" s="124">
        <v>7.9871158752000007</v>
      </c>
      <c r="AA67" s="124">
        <v>6.2078078832000001</v>
      </c>
      <c r="AB67" s="95">
        <v>46208.084999999999</v>
      </c>
      <c r="AC67" s="95">
        <v>46752.090000000004</v>
      </c>
      <c r="AD67" s="96">
        <v>47804.294999999998</v>
      </c>
      <c r="AE67" s="59"/>
      <c r="AF67" s="44"/>
      <c r="AG67" s="44"/>
      <c r="AH67" s="44"/>
    </row>
    <row r="68" spans="1:63" s="18" customFormat="1" ht="12.75" customHeight="1">
      <c r="A68" s="19" t="s">
        <v>116</v>
      </c>
      <c r="B68" s="60">
        <v>2350</v>
      </c>
      <c r="C68" s="379"/>
      <c r="D68" s="221">
        <v>5.1354299999999995</v>
      </c>
      <c r="E68" s="222">
        <v>4.1494274400000002</v>
      </c>
      <c r="F68" s="222">
        <v>3.2250500399999997</v>
      </c>
      <c r="G68" s="93">
        <v>23229.58</v>
      </c>
      <c r="H68" s="93">
        <v>23722.050000000003</v>
      </c>
      <c r="I68" s="93">
        <v>24956.250000000004</v>
      </c>
      <c r="J68" s="372"/>
      <c r="K68" s="215">
        <v>5.2381385999999992</v>
      </c>
      <c r="L68" s="222">
        <v>4.2324159887999997</v>
      </c>
      <c r="M68" s="222">
        <v>3.2895510407999997</v>
      </c>
      <c r="N68" s="94">
        <v>28823.025000000001</v>
      </c>
      <c r="O68" s="94">
        <v>29387.820000000003</v>
      </c>
      <c r="P68" s="104">
        <v>30549.750000000004</v>
      </c>
      <c r="Q68" s="372"/>
      <c r="R68" s="209">
        <v>10.168619999999999</v>
      </c>
      <c r="S68" s="222">
        <v>8.2162449599999992</v>
      </c>
      <c r="T68" s="222">
        <v>6.385893359999999</v>
      </c>
      <c r="U68" s="114">
        <v>45047.090000000004</v>
      </c>
      <c r="V68" s="115">
        <v>45715.01</v>
      </c>
      <c r="W68" s="116">
        <v>46863.3</v>
      </c>
      <c r="X68" s="372"/>
      <c r="Y68" s="154">
        <v>10.371992399999998</v>
      </c>
      <c r="Z68" s="124">
        <v>8.3805698591999995</v>
      </c>
      <c r="AA68" s="124">
        <v>6.5136112271999984</v>
      </c>
      <c r="AB68" s="95">
        <v>47709.584999999999</v>
      </c>
      <c r="AC68" s="95">
        <v>48253.590000000004</v>
      </c>
      <c r="AD68" s="96">
        <v>49355.46</v>
      </c>
      <c r="AE68" s="59"/>
      <c r="AF68" s="44"/>
      <c r="AG68" s="44"/>
      <c r="AH68" s="44"/>
      <c r="AM68" s="27"/>
      <c r="AN68" s="27"/>
      <c r="AO68" s="27"/>
      <c r="AP68" s="27"/>
      <c r="AQ68" s="27"/>
      <c r="AR68" s="27"/>
      <c r="AS68" s="27"/>
      <c r="AT68" s="27"/>
      <c r="AU68" s="27"/>
      <c r="AV68" s="27"/>
      <c r="AW68" s="27"/>
      <c r="AX68" s="27"/>
      <c r="AY68" s="27"/>
      <c r="AZ68" s="27"/>
      <c r="BA68" s="27"/>
      <c r="BB68" s="27"/>
      <c r="BC68" s="27"/>
      <c r="BD68" s="27"/>
      <c r="BE68" s="27"/>
      <c r="BF68" s="27"/>
      <c r="BG68" s="27"/>
      <c r="BH68" s="27"/>
      <c r="BI68" s="27"/>
      <c r="BJ68" s="27"/>
      <c r="BK68" s="27"/>
    </row>
    <row r="69" spans="1:63" ht="12.75" customHeight="1">
      <c r="A69" s="19" t="s">
        <v>117</v>
      </c>
      <c r="B69" s="60">
        <v>2450</v>
      </c>
      <c r="C69" s="379"/>
      <c r="D69" s="221">
        <v>5.3765299999999998</v>
      </c>
      <c r="E69" s="222">
        <v>4.3442362399999999</v>
      </c>
      <c r="F69" s="222">
        <v>3.37646084</v>
      </c>
      <c r="G69" s="93">
        <v>23964.050000000003</v>
      </c>
      <c r="H69" s="93">
        <v>24457.73</v>
      </c>
      <c r="I69" s="93">
        <v>25690.720000000001</v>
      </c>
      <c r="J69" s="372"/>
      <c r="K69" s="215">
        <v>5.4840605999999994</v>
      </c>
      <c r="L69" s="222">
        <v>4.4311209647999998</v>
      </c>
      <c r="M69" s="222">
        <v>3.4439900567999997</v>
      </c>
      <c r="N69" s="94">
        <v>29730.855000000003</v>
      </c>
      <c r="O69" s="94">
        <v>30296.805</v>
      </c>
      <c r="P69" s="104">
        <v>31458.735000000001</v>
      </c>
      <c r="Q69" s="372"/>
      <c r="R69" s="209">
        <v>10.646019999999998</v>
      </c>
      <c r="S69" s="222">
        <v>8.6019841599999989</v>
      </c>
      <c r="T69" s="222">
        <v>6.685700559999999</v>
      </c>
      <c r="U69" s="114">
        <v>46938.32</v>
      </c>
      <c r="V69" s="115">
        <v>47606.240000000005</v>
      </c>
      <c r="W69" s="116">
        <v>48754.530000000006</v>
      </c>
      <c r="X69" s="372"/>
      <c r="Y69" s="154">
        <v>10.858940399999998</v>
      </c>
      <c r="Z69" s="124">
        <v>8.7740238431999984</v>
      </c>
      <c r="AA69" s="124">
        <v>6.8194145711999985</v>
      </c>
      <c r="AB69" s="95">
        <v>49416.675000000003</v>
      </c>
      <c r="AC69" s="95">
        <v>49960.680000000008</v>
      </c>
      <c r="AD69" s="96">
        <v>51012.885000000002</v>
      </c>
      <c r="AE69" s="59"/>
    </row>
    <row r="70" spans="1:63" ht="13.5" customHeight="1" thickBot="1">
      <c r="A70" s="21" t="s">
        <v>118</v>
      </c>
      <c r="B70" s="61">
        <v>2550</v>
      </c>
      <c r="C70" s="380"/>
      <c r="D70" s="223">
        <v>5.6176300000000001</v>
      </c>
      <c r="E70" s="224">
        <v>4.5390450400000004</v>
      </c>
      <c r="F70" s="224">
        <v>3.5278716400000003</v>
      </c>
      <c r="G70" s="97">
        <v>24698.520000000004</v>
      </c>
      <c r="H70" s="97">
        <v>25192.2</v>
      </c>
      <c r="I70" s="97">
        <v>26425.190000000002</v>
      </c>
      <c r="J70" s="373"/>
      <c r="K70" s="216">
        <v>5.7299826000000005</v>
      </c>
      <c r="L70" s="224">
        <v>4.6298259408000009</v>
      </c>
      <c r="M70" s="224">
        <v>3.5984290728000001</v>
      </c>
      <c r="N70" s="98">
        <v>30605.190000000002</v>
      </c>
      <c r="O70" s="98">
        <v>31171.140000000003</v>
      </c>
      <c r="P70" s="105">
        <v>32331.915000000005</v>
      </c>
      <c r="Q70" s="373"/>
      <c r="R70" s="210">
        <v>11.123419999999999</v>
      </c>
      <c r="S70" s="224">
        <v>8.9877233600000004</v>
      </c>
      <c r="T70" s="224">
        <v>6.98550776</v>
      </c>
      <c r="U70" s="117">
        <v>48430.250000000007</v>
      </c>
      <c r="V70" s="118">
        <v>49098.17</v>
      </c>
      <c r="W70" s="119">
        <v>50247.67</v>
      </c>
      <c r="X70" s="373"/>
      <c r="Y70" s="173">
        <v>11.3458884</v>
      </c>
      <c r="Z70" s="172">
        <v>9.1674778272000008</v>
      </c>
      <c r="AA70" s="172">
        <v>7.1252179151999995</v>
      </c>
      <c r="AB70" s="99">
        <v>50850.030000000006</v>
      </c>
      <c r="AC70" s="99">
        <v>51394.035000000003</v>
      </c>
      <c r="AD70" s="100">
        <v>52495.905000000006</v>
      </c>
      <c r="AE70" s="59"/>
    </row>
    <row r="71" spans="1:63" ht="13.5" customHeight="1" thickBot="1">
      <c r="A71" s="42"/>
      <c r="B71" s="170"/>
      <c r="C71" s="170"/>
      <c r="D71" s="171"/>
      <c r="E71" s="169"/>
      <c r="F71" s="169"/>
      <c r="G71" s="144"/>
      <c r="H71" s="144"/>
      <c r="I71" s="144"/>
      <c r="J71" s="125"/>
      <c r="K71" s="130"/>
      <c r="L71" s="169"/>
      <c r="M71" s="169"/>
      <c r="N71" s="123"/>
      <c r="O71" s="123"/>
      <c r="P71" s="123"/>
      <c r="Q71" s="26"/>
      <c r="R71" s="153"/>
      <c r="S71" s="169"/>
      <c r="T71" s="169"/>
      <c r="U71" s="132"/>
      <c r="V71" s="132"/>
      <c r="W71" s="132"/>
      <c r="X71" s="133"/>
      <c r="Y71" s="152"/>
      <c r="Z71" s="169"/>
      <c r="AA71" s="169"/>
      <c r="AB71" s="135"/>
      <c r="AC71" s="135"/>
      <c r="AD71" s="135"/>
      <c r="AE71" s="59"/>
    </row>
    <row r="72" spans="1:63" ht="16.5" thickBot="1">
      <c r="A72" s="374" t="s">
        <v>259</v>
      </c>
      <c r="B72" s="376" t="s">
        <v>2</v>
      </c>
      <c r="C72" s="351" t="s">
        <v>273</v>
      </c>
      <c r="D72" s="352"/>
      <c r="E72" s="352"/>
      <c r="F72" s="352"/>
      <c r="G72" s="352"/>
      <c r="H72" s="352"/>
      <c r="I72" s="352"/>
      <c r="J72" s="351"/>
      <c r="K72" s="352"/>
      <c r="L72" s="352"/>
      <c r="M72" s="352"/>
      <c r="N72" s="352"/>
      <c r="O72" s="352"/>
      <c r="P72" s="352"/>
      <c r="Q72" s="351"/>
      <c r="R72" s="352"/>
      <c r="S72" s="352"/>
      <c r="T72" s="352"/>
      <c r="U72" s="352"/>
      <c r="V72" s="352"/>
      <c r="W72" s="352"/>
      <c r="X72" s="351"/>
      <c r="Y72" s="352"/>
      <c r="Z72" s="352"/>
      <c r="AA72" s="352"/>
      <c r="AB72" s="352"/>
      <c r="AC72" s="352"/>
      <c r="AD72" s="353"/>
      <c r="AE72" s="65"/>
    </row>
    <row r="73" spans="1:63" ht="15">
      <c r="A73" s="375"/>
      <c r="B73" s="377"/>
      <c r="C73" s="385"/>
      <c r="D73" s="368" t="s">
        <v>5</v>
      </c>
      <c r="E73" s="369"/>
      <c r="F73" s="369"/>
      <c r="G73" s="369"/>
      <c r="H73" s="369"/>
      <c r="I73" s="370"/>
      <c r="J73" s="365"/>
      <c r="K73" s="368" t="s">
        <v>6</v>
      </c>
      <c r="L73" s="369"/>
      <c r="M73" s="369"/>
      <c r="N73" s="369"/>
      <c r="O73" s="369"/>
      <c r="P73" s="370"/>
      <c r="Q73" s="365"/>
      <c r="R73" s="368" t="s">
        <v>5</v>
      </c>
      <c r="S73" s="369"/>
      <c r="T73" s="369"/>
      <c r="U73" s="369"/>
      <c r="V73" s="369"/>
      <c r="W73" s="370"/>
      <c r="X73" s="365"/>
      <c r="Y73" s="368" t="s">
        <v>6</v>
      </c>
      <c r="Z73" s="369"/>
      <c r="AA73" s="369"/>
      <c r="AB73" s="369"/>
      <c r="AC73" s="369"/>
      <c r="AD73" s="370"/>
      <c r="AE73" s="65"/>
    </row>
    <row r="74" spans="1:63" ht="54">
      <c r="A74" s="375"/>
      <c r="B74" s="377"/>
      <c r="C74" s="386"/>
      <c r="D74" s="303" t="s">
        <v>404</v>
      </c>
      <c r="E74" s="291" t="s">
        <v>405</v>
      </c>
      <c r="F74" s="291" t="s">
        <v>406</v>
      </c>
      <c r="G74" s="147" t="s">
        <v>7</v>
      </c>
      <c r="H74" s="147" t="s">
        <v>8</v>
      </c>
      <c r="I74" s="148" t="s">
        <v>9</v>
      </c>
      <c r="J74" s="366"/>
      <c r="K74" s="303" t="s">
        <v>404</v>
      </c>
      <c r="L74" s="291" t="s">
        <v>405</v>
      </c>
      <c r="M74" s="291" t="s">
        <v>406</v>
      </c>
      <c r="N74" s="147" t="s">
        <v>7</v>
      </c>
      <c r="O74" s="147" t="s">
        <v>8</v>
      </c>
      <c r="P74" s="148" t="s">
        <v>9</v>
      </c>
      <c r="Q74" s="366"/>
      <c r="R74" s="303" t="s">
        <v>404</v>
      </c>
      <c r="S74" s="291" t="s">
        <v>405</v>
      </c>
      <c r="T74" s="291" t="s">
        <v>406</v>
      </c>
      <c r="U74" s="149" t="s">
        <v>7</v>
      </c>
      <c r="V74" s="149" t="s">
        <v>8</v>
      </c>
      <c r="W74" s="150" t="s">
        <v>9</v>
      </c>
      <c r="X74" s="366"/>
      <c r="Y74" s="303" t="s">
        <v>404</v>
      </c>
      <c r="Z74" s="291" t="s">
        <v>405</v>
      </c>
      <c r="AA74" s="291" t="s">
        <v>406</v>
      </c>
      <c r="AB74" s="147" t="s">
        <v>7</v>
      </c>
      <c r="AC74" s="147" t="s">
        <v>8</v>
      </c>
      <c r="AD74" s="148" t="s">
        <v>9</v>
      </c>
      <c r="AE74" s="6"/>
    </row>
    <row r="75" spans="1:63" ht="11.25" customHeight="1">
      <c r="A75" s="375"/>
      <c r="B75" s="377"/>
      <c r="C75" s="386"/>
      <c r="D75" s="304"/>
      <c r="E75" s="292"/>
      <c r="F75" s="292"/>
      <c r="G75" s="62" t="s">
        <v>260</v>
      </c>
      <c r="H75" s="62" t="s">
        <v>261</v>
      </c>
      <c r="I75" s="63" t="s">
        <v>262</v>
      </c>
      <c r="J75" s="366"/>
      <c r="K75" s="304"/>
      <c r="L75" s="292"/>
      <c r="M75" s="292"/>
      <c r="N75" s="62" t="s">
        <v>263</v>
      </c>
      <c r="O75" s="62" t="s">
        <v>264</v>
      </c>
      <c r="P75" s="63" t="s">
        <v>265</v>
      </c>
      <c r="Q75" s="366"/>
      <c r="R75" s="304"/>
      <c r="S75" s="292"/>
      <c r="T75" s="292"/>
      <c r="U75" s="14" t="s">
        <v>266</v>
      </c>
      <c r="V75" s="14" t="s">
        <v>267</v>
      </c>
      <c r="W75" s="15" t="s">
        <v>268</v>
      </c>
      <c r="X75" s="366"/>
      <c r="Y75" s="304"/>
      <c r="Z75" s="292"/>
      <c r="AA75" s="292"/>
      <c r="AB75" s="62" t="s">
        <v>269</v>
      </c>
      <c r="AC75" s="62" t="s">
        <v>270</v>
      </c>
      <c r="AD75" s="63" t="s">
        <v>271</v>
      </c>
      <c r="AE75" s="6"/>
    </row>
    <row r="76" spans="1:63" ht="17.25" customHeight="1">
      <c r="A76" s="375"/>
      <c r="B76" s="377"/>
      <c r="C76" s="386"/>
      <c r="D76" s="304"/>
      <c r="E76" s="292"/>
      <c r="F76" s="292"/>
      <c r="G76" s="295" t="s">
        <v>417</v>
      </c>
      <c r="H76" s="295"/>
      <c r="I76" s="296"/>
      <c r="J76" s="366"/>
      <c r="K76" s="304"/>
      <c r="L76" s="292"/>
      <c r="M76" s="292"/>
      <c r="N76" s="295" t="s">
        <v>401</v>
      </c>
      <c r="O76" s="295"/>
      <c r="P76" s="296"/>
      <c r="Q76" s="366"/>
      <c r="R76" s="304"/>
      <c r="S76" s="292"/>
      <c r="T76" s="292"/>
      <c r="U76" s="297" t="s">
        <v>418</v>
      </c>
      <c r="V76" s="297"/>
      <c r="W76" s="364"/>
      <c r="X76" s="366"/>
      <c r="Y76" s="304"/>
      <c r="Z76" s="292"/>
      <c r="AA76" s="292"/>
      <c r="AB76" s="295" t="s">
        <v>403</v>
      </c>
      <c r="AC76" s="295"/>
      <c r="AD76" s="296"/>
    </row>
    <row r="77" spans="1:63" ht="14.25" customHeight="1" thickBot="1">
      <c r="A77" s="375"/>
      <c r="B77" s="377"/>
      <c r="C77" s="386"/>
      <c r="D77" s="304"/>
      <c r="E77" s="292"/>
      <c r="F77" s="292"/>
      <c r="G77" s="293" t="s">
        <v>24</v>
      </c>
      <c r="H77" s="293"/>
      <c r="I77" s="294"/>
      <c r="J77" s="366"/>
      <c r="K77" s="304"/>
      <c r="L77" s="292"/>
      <c r="M77" s="292"/>
      <c r="N77" s="293" t="s">
        <v>24</v>
      </c>
      <c r="O77" s="293"/>
      <c r="P77" s="294"/>
      <c r="Q77" s="366"/>
      <c r="R77" s="304"/>
      <c r="S77" s="292"/>
      <c r="T77" s="292"/>
      <c r="U77" s="293" t="s">
        <v>24</v>
      </c>
      <c r="V77" s="293"/>
      <c r="W77" s="294"/>
      <c r="X77" s="366"/>
      <c r="Y77" s="304"/>
      <c r="Z77" s="292"/>
      <c r="AA77" s="292"/>
      <c r="AB77" s="293" t="s">
        <v>24</v>
      </c>
      <c r="AC77" s="293"/>
      <c r="AD77" s="294"/>
    </row>
    <row r="78" spans="1:63" ht="12.75" customHeight="1">
      <c r="A78" s="19" t="s">
        <v>120</v>
      </c>
      <c r="B78" s="60">
        <v>450</v>
      </c>
      <c r="C78" s="386"/>
      <c r="D78" s="221">
        <v>0.58235999999999999</v>
      </c>
      <c r="E78" s="222">
        <v>0.47054688</v>
      </c>
      <c r="F78" s="222">
        <v>0.36572208</v>
      </c>
      <c r="G78" s="91">
        <v>8667.2300000000014</v>
      </c>
      <c r="H78" s="91">
        <v>9168.1700000000019</v>
      </c>
      <c r="I78" s="108">
        <v>10309.200000000001</v>
      </c>
      <c r="J78" s="366"/>
      <c r="K78" s="215">
        <v>0.59400719999999996</v>
      </c>
      <c r="L78" s="222">
        <v>0.4799578176</v>
      </c>
      <c r="M78" s="222">
        <v>0.37303652159999995</v>
      </c>
      <c r="N78" s="92">
        <v>11038.335000000001</v>
      </c>
      <c r="O78" s="92">
        <v>11608.905000000001</v>
      </c>
      <c r="P78" s="241">
        <v>12721.170000000002</v>
      </c>
      <c r="Q78" s="366"/>
      <c r="R78" s="208">
        <v>1.15299</v>
      </c>
      <c r="S78" s="222">
        <v>0.93161592000000004</v>
      </c>
      <c r="T78" s="222">
        <v>0.72407771999999992</v>
      </c>
      <c r="U78" s="237">
        <v>12404.920000000002</v>
      </c>
      <c r="V78" s="232">
        <v>13057.11</v>
      </c>
      <c r="W78" s="233">
        <v>14177.570000000002</v>
      </c>
      <c r="X78" s="366"/>
      <c r="Y78" s="154">
        <v>1.1760497999999999</v>
      </c>
      <c r="Z78" s="124">
        <v>0.95024823839999994</v>
      </c>
      <c r="AA78" s="124">
        <v>0.73855927439999991</v>
      </c>
      <c r="AB78" s="232">
        <v>15122.415000000001</v>
      </c>
      <c r="AC78" s="232">
        <v>15616.755000000001</v>
      </c>
      <c r="AD78" s="233">
        <v>16673.580000000002</v>
      </c>
      <c r="AE78" s="59"/>
    </row>
    <row r="79" spans="1:63" ht="12.75" customHeight="1">
      <c r="A79" s="19" t="s">
        <v>121</v>
      </c>
      <c r="B79" s="60">
        <v>550</v>
      </c>
      <c r="C79" s="386"/>
      <c r="D79" s="221">
        <v>0.83555999999999997</v>
      </c>
      <c r="E79" s="222">
        <v>0.67513248000000003</v>
      </c>
      <c r="F79" s="222">
        <v>0.52473168000000003</v>
      </c>
      <c r="G79" s="93">
        <v>9389.6</v>
      </c>
      <c r="H79" s="93">
        <v>9890.5400000000009</v>
      </c>
      <c r="I79" s="103">
        <v>11031.570000000002</v>
      </c>
      <c r="J79" s="366"/>
      <c r="K79" s="215">
        <v>0.85227120000000001</v>
      </c>
      <c r="L79" s="222">
        <v>0.68863512960000006</v>
      </c>
      <c r="M79" s="222">
        <v>0.53522631360000006</v>
      </c>
      <c r="N79" s="94">
        <v>11927.685000000001</v>
      </c>
      <c r="O79" s="94">
        <v>12498.255000000001</v>
      </c>
      <c r="P79" s="106">
        <v>13610.520000000002</v>
      </c>
      <c r="Q79" s="366"/>
      <c r="R79" s="208">
        <v>1.65429</v>
      </c>
      <c r="S79" s="222">
        <v>1.3366663200000002</v>
      </c>
      <c r="T79" s="222">
        <v>1.0388941199999999</v>
      </c>
      <c r="U79" s="231">
        <v>13922.260000000002</v>
      </c>
      <c r="V79" s="95">
        <v>14573.240000000002</v>
      </c>
      <c r="W79" s="96">
        <v>15694.910000000002</v>
      </c>
      <c r="X79" s="366"/>
      <c r="Y79" s="154">
        <v>1.6873758000000001</v>
      </c>
      <c r="Z79" s="124">
        <v>1.3633996464000002</v>
      </c>
      <c r="AA79" s="124">
        <v>1.0596720024000001</v>
      </c>
      <c r="AB79" s="95">
        <v>16409.085000000003</v>
      </c>
      <c r="AC79" s="95">
        <v>16904.580000000002</v>
      </c>
      <c r="AD79" s="96">
        <v>17961.404999999999</v>
      </c>
      <c r="AE79" s="59"/>
    </row>
    <row r="80" spans="1:63" ht="12.75" customHeight="1">
      <c r="A80" s="19" t="s">
        <v>122</v>
      </c>
      <c r="B80" s="60">
        <v>650</v>
      </c>
      <c r="C80" s="386"/>
      <c r="D80" s="221">
        <v>1.08876</v>
      </c>
      <c r="E80" s="222">
        <v>0.87971808000000007</v>
      </c>
      <c r="F80" s="222">
        <v>0.68374128000000001</v>
      </c>
      <c r="G80" s="93">
        <v>10111.970000000001</v>
      </c>
      <c r="H80" s="93">
        <v>10612.910000000002</v>
      </c>
      <c r="I80" s="103">
        <v>11753.94</v>
      </c>
      <c r="J80" s="366"/>
      <c r="K80" s="215">
        <v>1.1105351999999999</v>
      </c>
      <c r="L80" s="222">
        <v>0.89731244160000001</v>
      </c>
      <c r="M80" s="222">
        <v>0.6974161056</v>
      </c>
      <c r="N80" s="94">
        <v>12817.035000000002</v>
      </c>
      <c r="O80" s="94">
        <v>13387.605</v>
      </c>
      <c r="P80" s="106">
        <v>14498.715</v>
      </c>
      <c r="Q80" s="366"/>
      <c r="R80" s="208">
        <v>2.1555900000000001</v>
      </c>
      <c r="S80" s="222">
        <v>1.7417167200000001</v>
      </c>
      <c r="T80" s="222">
        <v>1.3537105200000001</v>
      </c>
      <c r="U80" s="231">
        <v>15697.33</v>
      </c>
      <c r="V80" s="95">
        <v>16349.520000000002</v>
      </c>
      <c r="W80" s="96">
        <v>17471.190000000002</v>
      </c>
      <c r="X80" s="366"/>
      <c r="Y80" s="154">
        <v>2.1987018000000003</v>
      </c>
      <c r="Z80" s="124">
        <v>1.7765510544000003</v>
      </c>
      <c r="AA80" s="124">
        <v>1.3807847304000003</v>
      </c>
      <c r="AB80" s="95">
        <v>17853.990000000002</v>
      </c>
      <c r="AC80" s="95">
        <v>18348.330000000002</v>
      </c>
      <c r="AD80" s="96">
        <v>19405.155000000002</v>
      </c>
      <c r="AE80" s="59"/>
    </row>
    <row r="81" spans="1:31" ht="12" customHeight="1">
      <c r="A81" s="19" t="s">
        <v>123</v>
      </c>
      <c r="B81" s="60">
        <v>750</v>
      </c>
      <c r="C81" s="386"/>
      <c r="D81" s="221">
        <v>1.34196</v>
      </c>
      <c r="E81" s="222">
        <v>1.0843036800000001</v>
      </c>
      <c r="F81" s="222">
        <v>0.84275087999999998</v>
      </c>
      <c r="G81" s="93">
        <v>10834.34</v>
      </c>
      <c r="H81" s="93">
        <v>11335.28</v>
      </c>
      <c r="I81" s="103">
        <v>12476.310000000001</v>
      </c>
      <c r="J81" s="366"/>
      <c r="K81" s="215">
        <v>1.3687992</v>
      </c>
      <c r="L81" s="222">
        <v>1.1059897536000001</v>
      </c>
      <c r="M81" s="222">
        <v>0.85960589759999995</v>
      </c>
      <c r="N81" s="94">
        <v>13674.045000000002</v>
      </c>
      <c r="O81" s="94">
        <v>14244.615000000002</v>
      </c>
      <c r="P81" s="106">
        <v>15355.725</v>
      </c>
      <c r="Q81" s="366"/>
      <c r="R81" s="208">
        <v>2.6568900000000002</v>
      </c>
      <c r="S81" s="222">
        <v>2.1467671200000003</v>
      </c>
      <c r="T81" s="222">
        <v>1.6685269200000001</v>
      </c>
      <c r="U81" s="231">
        <v>17255.810000000001</v>
      </c>
      <c r="V81" s="95">
        <v>17908</v>
      </c>
      <c r="W81" s="96">
        <v>19029.670000000002</v>
      </c>
      <c r="X81" s="366"/>
      <c r="Y81" s="154">
        <v>2.7100278000000002</v>
      </c>
      <c r="Z81" s="124">
        <v>2.1897024624000001</v>
      </c>
      <c r="AA81" s="124">
        <v>1.7018974584000002</v>
      </c>
      <c r="AB81" s="95">
        <v>19337.009999999998</v>
      </c>
      <c r="AC81" s="95">
        <v>19831.350000000002</v>
      </c>
      <c r="AD81" s="96">
        <v>20918.205000000002</v>
      </c>
      <c r="AE81" s="59"/>
    </row>
    <row r="82" spans="1:31" ht="12.75" customHeight="1">
      <c r="A82" s="19" t="s">
        <v>124</v>
      </c>
      <c r="B82" s="60">
        <v>850</v>
      </c>
      <c r="C82" s="386"/>
      <c r="D82" s="221">
        <v>1.5951599999999999</v>
      </c>
      <c r="E82" s="222">
        <v>1.28888928</v>
      </c>
      <c r="F82" s="222">
        <v>1.00176048</v>
      </c>
      <c r="G82" s="93">
        <v>11556.710000000001</v>
      </c>
      <c r="H82" s="93">
        <v>12057.650000000001</v>
      </c>
      <c r="I82" s="103">
        <v>13198.68</v>
      </c>
      <c r="J82" s="366"/>
      <c r="K82" s="215">
        <v>1.6270631999999998</v>
      </c>
      <c r="L82" s="222">
        <v>1.3146670655999999</v>
      </c>
      <c r="M82" s="222">
        <v>1.0217956896</v>
      </c>
      <c r="N82" s="94">
        <v>14839.44</v>
      </c>
      <c r="O82" s="94">
        <v>15421.560000000001</v>
      </c>
      <c r="P82" s="106">
        <v>16554.615000000002</v>
      </c>
      <c r="Q82" s="366"/>
      <c r="R82" s="208">
        <v>3.1581900000000003</v>
      </c>
      <c r="S82" s="222">
        <v>2.5518175200000002</v>
      </c>
      <c r="T82" s="222">
        <v>1.9833433200000001</v>
      </c>
      <c r="U82" s="231">
        <v>18690.870000000003</v>
      </c>
      <c r="V82" s="95">
        <v>19343.060000000001</v>
      </c>
      <c r="W82" s="96">
        <v>20463.520000000004</v>
      </c>
      <c r="X82" s="366"/>
      <c r="Y82" s="154">
        <v>3.2213538000000002</v>
      </c>
      <c r="Z82" s="124">
        <v>2.6028538704000002</v>
      </c>
      <c r="AA82" s="124">
        <v>2.0230101864000001</v>
      </c>
      <c r="AB82" s="95">
        <v>20585.565000000002</v>
      </c>
      <c r="AC82" s="95">
        <v>21079.905000000002</v>
      </c>
      <c r="AD82" s="96">
        <v>22137.884999999998</v>
      </c>
      <c r="AE82" s="59"/>
    </row>
    <row r="83" spans="1:31" ht="12.75" customHeight="1">
      <c r="A83" s="19" t="s">
        <v>125</v>
      </c>
      <c r="B83" s="60">
        <v>950</v>
      </c>
      <c r="C83" s="386"/>
      <c r="D83" s="221">
        <v>1.84836</v>
      </c>
      <c r="E83" s="222">
        <v>1.4934748800000002</v>
      </c>
      <c r="F83" s="222">
        <v>1.16077008</v>
      </c>
      <c r="G83" s="93">
        <v>12279.08</v>
      </c>
      <c r="H83" s="93">
        <v>12778.810000000001</v>
      </c>
      <c r="I83" s="103">
        <v>13921.050000000001</v>
      </c>
      <c r="J83" s="366"/>
      <c r="K83" s="215">
        <v>1.8853272000000001</v>
      </c>
      <c r="L83" s="222">
        <v>1.5233443776000002</v>
      </c>
      <c r="M83" s="222">
        <v>1.1839854816000002</v>
      </c>
      <c r="N83" s="94">
        <v>15746.115000000002</v>
      </c>
      <c r="O83" s="94">
        <v>16327.08</v>
      </c>
      <c r="P83" s="106">
        <v>17460.135000000002</v>
      </c>
      <c r="Q83" s="366"/>
      <c r="R83" s="208">
        <v>3.6594899999999999</v>
      </c>
      <c r="S83" s="222">
        <v>2.9568679200000001</v>
      </c>
      <c r="T83" s="222">
        <v>2.2981597200000001</v>
      </c>
      <c r="U83" s="231">
        <v>20577.259999999998</v>
      </c>
      <c r="V83" s="95">
        <v>21229.45</v>
      </c>
      <c r="W83" s="96">
        <v>22351.120000000003</v>
      </c>
      <c r="X83" s="366"/>
      <c r="Y83" s="154">
        <v>3.7326798000000001</v>
      </c>
      <c r="Z83" s="124">
        <v>3.0160052784000002</v>
      </c>
      <c r="AA83" s="124">
        <v>2.3441229144000002</v>
      </c>
      <c r="AB83" s="95">
        <v>22068.584999999999</v>
      </c>
      <c r="AC83" s="95">
        <v>22562.925000000003</v>
      </c>
      <c r="AD83" s="96">
        <v>23619.750000000004</v>
      </c>
      <c r="AE83" s="59"/>
    </row>
    <row r="84" spans="1:31" ht="12.75" customHeight="1">
      <c r="A84" s="19" t="s">
        <v>126</v>
      </c>
      <c r="B84" s="60">
        <v>1050</v>
      </c>
      <c r="C84" s="386"/>
      <c r="D84" s="221">
        <v>2.1015600000000001</v>
      </c>
      <c r="E84" s="222">
        <v>1.6980604800000001</v>
      </c>
      <c r="F84" s="222">
        <v>1.3197796800000001</v>
      </c>
      <c r="G84" s="93">
        <v>13001.45</v>
      </c>
      <c r="H84" s="93">
        <v>13501.18</v>
      </c>
      <c r="I84" s="103">
        <v>14643.420000000002</v>
      </c>
      <c r="J84" s="366"/>
      <c r="K84" s="215">
        <v>2.1435911999999999</v>
      </c>
      <c r="L84" s="222">
        <v>1.7320216896</v>
      </c>
      <c r="M84" s="222">
        <v>1.3461752735999999</v>
      </c>
      <c r="N84" s="94">
        <v>16619.295000000002</v>
      </c>
      <c r="O84" s="94">
        <v>17200.260000000002</v>
      </c>
      <c r="P84" s="106">
        <v>18333.315000000002</v>
      </c>
      <c r="Q84" s="366"/>
      <c r="R84" s="208">
        <v>4.1607900000000004</v>
      </c>
      <c r="S84" s="222">
        <v>3.3619183200000005</v>
      </c>
      <c r="T84" s="222">
        <v>2.6129761200000003</v>
      </c>
      <c r="U84" s="231">
        <v>22410.41</v>
      </c>
      <c r="V84" s="95">
        <v>23062.600000000002</v>
      </c>
      <c r="W84" s="96">
        <v>24184.270000000004</v>
      </c>
      <c r="X84" s="366"/>
      <c r="Y84" s="154">
        <v>4.2440058000000001</v>
      </c>
      <c r="Z84" s="124">
        <v>3.4291566864000003</v>
      </c>
      <c r="AA84" s="124">
        <v>2.6652356423999999</v>
      </c>
      <c r="AB84" s="95">
        <v>23551.605</v>
      </c>
      <c r="AC84" s="95">
        <v>24045.945000000003</v>
      </c>
      <c r="AD84" s="96">
        <v>25102.770000000004</v>
      </c>
      <c r="AE84" s="59"/>
    </row>
    <row r="85" spans="1:31" ht="12.75" customHeight="1">
      <c r="A85" s="19" t="s">
        <v>127</v>
      </c>
      <c r="B85" s="60">
        <v>1150</v>
      </c>
      <c r="C85" s="386"/>
      <c r="D85" s="221">
        <v>2.3547600000000002</v>
      </c>
      <c r="E85" s="222">
        <v>1.9026460800000002</v>
      </c>
      <c r="F85" s="222">
        <v>1.4787892800000002</v>
      </c>
      <c r="G85" s="93">
        <v>14058.990000000002</v>
      </c>
      <c r="H85" s="93">
        <v>14570.820000000002</v>
      </c>
      <c r="I85" s="103">
        <v>15739.68</v>
      </c>
      <c r="J85" s="366"/>
      <c r="K85" s="215">
        <v>2.4018552</v>
      </c>
      <c r="L85" s="222">
        <v>1.9406990016000001</v>
      </c>
      <c r="M85" s="222">
        <v>1.5083650656000001</v>
      </c>
      <c r="N85" s="94">
        <v>17952.165000000001</v>
      </c>
      <c r="O85" s="94">
        <v>18548.145000000004</v>
      </c>
      <c r="P85" s="106">
        <v>19708.920000000002</v>
      </c>
      <c r="Q85" s="366"/>
      <c r="R85" s="209">
        <v>4.6620900000000001</v>
      </c>
      <c r="S85" s="222">
        <v>3.7669687200000004</v>
      </c>
      <c r="T85" s="222">
        <v>2.9277925200000001</v>
      </c>
      <c r="U85" s="114">
        <v>24481.93</v>
      </c>
      <c r="V85" s="115">
        <v>25149.850000000002</v>
      </c>
      <c r="W85" s="116">
        <v>26299.350000000002</v>
      </c>
      <c r="X85" s="366"/>
      <c r="Y85" s="154">
        <v>4.7553318000000004</v>
      </c>
      <c r="Z85" s="124">
        <v>3.8423080944000008</v>
      </c>
      <c r="AA85" s="124">
        <v>2.9863483704000005</v>
      </c>
      <c r="AB85" s="95">
        <v>25485.075000000001</v>
      </c>
      <c r="AC85" s="95">
        <v>25992.120000000003</v>
      </c>
      <c r="AD85" s="96">
        <v>27074.355000000003</v>
      </c>
      <c r="AE85" s="59"/>
    </row>
    <row r="86" spans="1:31" ht="12.75" customHeight="1">
      <c r="A86" s="19" t="s">
        <v>128</v>
      </c>
      <c r="B86" s="60">
        <v>1250</v>
      </c>
      <c r="C86" s="386"/>
      <c r="D86" s="221">
        <v>2.6079599999999998</v>
      </c>
      <c r="E86" s="222">
        <v>2.1072316799999999</v>
      </c>
      <c r="F86" s="222">
        <v>1.6377988799999998</v>
      </c>
      <c r="G86" s="93">
        <v>14822.500000000002</v>
      </c>
      <c r="H86" s="93">
        <v>15335.54</v>
      </c>
      <c r="I86" s="103">
        <v>16504.400000000001</v>
      </c>
      <c r="J86" s="366"/>
      <c r="K86" s="215">
        <v>2.6601192</v>
      </c>
      <c r="L86" s="222">
        <v>2.1493763136000004</v>
      </c>
      <c r="M86" s="222">
        <v>1.6705548576</v>
      </c>
      <c r="N86" s="94">
        <v>18854.22</v>
      </c>
      <c r="O86" s="94">
        <v>19449.045000000002</v>
      </c>
      <c r="P86" s="106">
        <v>20609.820000000003</v>
      </c>
      <c r="Q86" s="366"/>
      <c r="R86" s="209">
        <v>5.1633899999999997</v>
      </c>
      <c r="S86" s="222">
        <v>4.1720191199999999</v>
      </c>
      <c r="T86" s="222">
        <v>3.2426089199999999</v>
      </c>
      <c r="U86" s="114">
        <v>26393.73</v>
      </c>
      <c r="V86" s="115">
        <v>27061.65</v>
      </c>
      <c r="W86" s="116">
        <v>28211.15</v>
      </c>
      <c r="X86" s="366"/>
      <c r="Y86" s="154">
        <v>5.2666577999999999</v>
      </c>
      <c r="Z86" s="124">
        <v>4.2554595023999999</v>
      </c>
      <c r="AA86" s="124">
        <v>3.3074610984000001</v>
      </c>
      <c r="AB86" s="95">
        <v>27163.290000000005</v>
      </c>
      <c r="AC86" s="95">
        <v>27670.334999999999</v>
      </c>
      <c r="AD86" s="96">
        <v>28753.725000000002</v>
      </c>
      <c r="AE86" s="59"/>
    </row>
    <row r="87" spans="1:31" ht="12.75" customHeight="1">
      <c r="A87" s="19" t="s">
        <v>129</v>
      </c>
      <c r="B87" s="60">
        <v>1350</v>
      </c>
      <c r="C87" s="386"/>
      <c r="D87" s="221">
        <v>2.8611599999999999</v>
      </c>
      <c r="E87" s="222">
        <v>2.3118172800000001</v>
      </c>
      <c r="F87" s="222">
        <v>1.7968084799999999</v>
      </c>
      <c r="G87" s="93">
        <v>15563.020000000002</v>
      </c>
      <c r="H87" s="93">
        <v>16074.850000000002</v>
      </c>
      <c r="I87" s="103">
        <v>17244.920000000002</v>
      </c>
      <c r="J87" s="366"/>
      <c r="K87" s="215">
        <v>2.9183832000000001</v>
      </c>
      <c r="L87" s="222">
        <v>2.3580536256000002</v>
      </c>
      <c r="M87" s="222">
        <v>1.8327446495999999</v>
      </c>
      <c r="N87" s="94">
        <v>19748.190000000002</v>
      </c>
      <c r="O87" s="94">
        <v>20344.170000000002</v>
      </c>
      <c r="P87" s="106">
        <v>21504.945000000003</v>
      </c>
      <c r="Q87" s="366"/>
      <c r="R87" s="209">
        <v>5.6646900000000002</v>
      </c>
      <c r="S87" s="222">
        <v>4.5770695200000002</v>
      </c>
      <c r="T87" s="222">
        <v>3.5574253200000001</v>
      </c>
      <c r="U87" s="114">
        <v>27917.120000000003</v>
      </c>
      <c r="V87" s="115">
        <v>28585.040000000005</v>
      </c>
      <c r="W87" s="116">
        <v>29734.540000000005</v>
      </c>
      <c r="X87" s="366"/>
      <c r="Y87" s="154">
        <v>5.7779838000000003</v>
      </c>
      <c r="Z87" s="124">
        <v>4.6686109104000009</v>
      </c>
      <c r="AA87" s="124">
        <v>3.6285738264000003</v>
      </c>
      <c r="AB87" s="95">
        <v>28443.030000000002</v>
      </c>
      <c r="AC87" s="95">
        <v>28950.075000000001</v>
      </c>
      <c r="AD87" s="96">
        <v>30062.340000000004</v>
      </c>
      <c r="AE87" s="59"/>
    </row>
    <row r="88" spans="1:31" ht="12.75" customHeight="1">
      <c r="A88" s="19" t="s">
        <v>130</v>
      </c>
      <c r="B88" s="60">
        <v>1450</v>
      </c>
      <c r="C88" s="386"/>
      <c r="D88" s="221">
        <v>3.11436</v>
      </c>
      <c r="E88" s="222">
        <v>2.5164028800000002</v>
      </c>
      <c r="F88" s="222">
        <v>1.95581808</v>
      </c>
      <c r="G88" s="93">
        <v>16302.33</v>
      </c>
      <c r="H88" s="93">
        <v>16815.370000000003</v>
      </c>
      <c r="I88" s="103">
        <v>17984.23</v>
      </c>
      <c r="J88" s="366"/>
      <c r="K88" s="215">
        <v>3.1766472000000001</v>
      </c>
      <c r="L88" s="222">
        <v>2.5667309376</v>
      </c>
      <c r="M88" s="222">
        <v>1.9949344416000001</v>
      </c>
      <c r="N88" s="94">
        <v>21221.97</v>
      </c>
      <c r="O88" s="94">
        <v>21834.120000000003</v>
      </c>
      <c r="P88" s="106">
        <v>23027.235000000001</v>
      </c>
      <c r="Q88" s="366"/>
      <c r="R88" s="209">
        <v>6.1659899999999999</v>
      </c>
      <c r="S88" s="222">
        <v>4.9821199200000006</v>
      </c>
      <c r="T88" s="222">
        <v>3.8722417199999999</v>
      </c>
      <c r="U88" s="114">
        <v>29985.010000000002</v>
      </c>
      <c r="V88" s="115">
        <v>30652.93</v>
      </c>
      <c r="W88" s="116">
        <v>31801.220000000005</v>
      </c>
      <c r="X88" s="366"/>
      <c r="Y88" s="154">
        <v>6.2893097999999998</v>
      </c>
      <c r="Z88" s="124">
        <v>5.0817623184</v>
      </c>
      <c r="AA88" s="124">
        <v>3.9496865543999999</v>
      </c>
      <c r="AB88" s="95">
        <v>31459.890000000003</v>
      </c>
      <c r="AC88" s="95">
        <v>31992.345000000005</v>
      </c>
      <c r="AD88" s="96">
        <v>33130.020000000004</v>
      </c>
      <c r="AE88" s="59"/>
    </row>
    <row r="89" spans="1:31" ht="12.75" customHeight="1">
      <c r="A89" s="19" t="s">
        <v>131</v>
      </c>
      <c r="B89" s="60">
        <v>1550</v>
      </c>
      <c r="C89" s="386"/>
      <c r="D89" s="221">
        <v>3.3675600000000001</v>
      </c>
      <c r="E89" s="222">
        <v>2.7209884800000004</v>
      </c>
      <c r="F89" s="222">
        <v>2.1148276799999999</v>
      </c>
      <c r="G89" s="93">
        <v>17854.760000000002</v>
      </c>
      <c r="H89" s="93">
        <v>18390.790000000005</v>
      </c>
      <c r="I89" s="103">
        <v>19616.520000000004</v>
      </c>
      <c r="J89" s="366"/>
      <c r="K89" s="215">
        <v>3.4349112000000002</v>
      </c>
      <c r="L89" s="222">
        <v>2.7754082496000003</v>
      </c>
      <c r="M89" s="222">
        <v>2.1571242336000003</v>
      </c>
      <c r="N89" s="94">
        <v>22176</v>
      </c>
      <c r="O89" s="94">
        <v>22788.15</v>
      </c>
      <c r="P89" s="106">
        <v>23981.265000000003</v>
      </c>
      <c r="Q89" s="366"/>
      <c r="R89" s="209">
        <v>6.6672900000000004</v>
      </c>
      <c r="S89" s="222">
        <v>5.387170320000001</v>
      </c>
      <c r="T89" s="222">
        <v>4.1870581200000005</v>
      </c>
      <c r="U89" s="114">
        <v>31634.240000000005</v>
      </c>
      <c r="V89" s="115">
        <v>32302.16</v>
      </c>
      <c r="W89" s="116">
        <v>33451.660000000003</v>
      </c>
      <c r="X89" s="366"/>
      <c r="Y89" s="154">
        <v>6.8006358000000002</v>
      </c>
      <c r="Z89" s="124">
        <v>5.494913726400001</v>
      </c>
      <c r="AA89" s="124">
        <v>4.2707992824000005</v>
      </c>
      <c r="AB89" s="95">
        <v>32866.68</v>
      </c>
      <c r="AC89" s="95">
        <v>33399.135000000002</v>
      </c>
      <c r="AD89" s="96">
        <v>34566.840000000004</v>
      </c>
      <c r="AE89" s="59"/>
    </row>
    <row r="90" spans="1:31" ht="12.75" customHeight="1">
      <c r="A90" s="19" t="s">
        <v>132</v>
      </c>
      <c r="B90" s="60">
        <v>1650</v>
      </c>
      <c r="C90" s="386"/>
      <c r="D90" s="221">
        <v>3.6207599999999998</v>
      </c>
      <c r="E90" s="222">
        <v>2.9255740800000001</v>
      </c>
      <c r="F90" s="222">
        <v>2.27383728</v>
      </c>
      <c r="G90" s="93">
        <v>18990.95</v>
      </c>
      <c r="H90" s="93">
        <v>19528.190000000002</v>
      </c>
      <c r="I90" s="103">
        <v>20752.71</v>
      </c>
      <c r="J90" s="366"/>
      <c r="K90" s="215">
        <v>3.6931751999999998</v>
      </c>
      <c r="L90" s="222">
        <v>2.9840855616000002</v>
      </c>
      <c r="M90" s="222">
        <v>2.3193140255999998</v>
      </c>
      <c r="N90" s="94">
        <v>23660.175000000003</v>
      </c>
      <c r="O90" s="94">
        <v>24272.325000000001</v>
      </c>
      <c r="P90" s="106">
        <v>25465.440000000002</v>
      </c>
      <c r="Q90" s="366"/>
      <c r="R90" s="209">
        <v>7.16859</v>
      </c>
      <c r="S90" s="222">
        <v>5.7922207200000004</v>
      </c>
      <c r="T90" s="222">
        <v>4.5018745200000003</v>
      </c>
      <c r="U90" s="114">
        <v>33834.020000000004</v>
      </c>
      <c r="V90" s="115">
        <v>34501.94</v>
      </c>
      <c r="W90" s="116">
        <v>35650.230000000003</v>
      </c>
      <c r="X90" s="366"/>
      <c r="Y90" s="154">
        <v>7.3119617999999997</v>
      </c>
      <c r="Z90" s="124">
        <v>5.9080651344000001</v>
      </c>
      <c r="AA90" s="124">
        <v>4.5919120103999997</v>
      </c>
      <c r="AB90" s="95">
        <v>36074.115000000005</v>
      </c>
      <c r="AC90" s="95">
        <v>36606.57</v>
      </c>
      <c r="AD90" s="96">
        <v>37743.090000000004</v>
      </c>
      <c r="AE90" s="59"/>
    </row>
    <row r="91" spans="1:31" ht="12.75" customHeight="1">
      <c r="A91" s="19" t="s">
        <v>133</v>
      </c>
      <c r="B91" s="60">
        <v>1750</v>
      </c>
      <c r="C91" s="386"/>
      <c r="D91" s="221">
        <v>3.8739599999999998</v>
      </c>
      <c r="E91" s="222">
        <v>3.1301596800000002</v>
      </c>
      <c r="F91" s="222">
        <v>2.43284688</v>
      </c>
      <c r="G91" s="93">
        <v>19791.97</v>
      </c>
      <c r="H91" s="93">
        <v>20329.21</v>
      </c>
      <c r="I91" s="103">
        <v>21553.73</v>
      </c>
      <c r="J91" s="366"/>
      <c r="K91" s="215">
        <v>3.9514391999999998</v>
      </c>
      <c r="L91" s="222">
        <v>3.1927628736</v>
      </c>
      <c r="M91" s="222">
        <v>2.4815038175999997</v>
      </c>
      <c r="N91" s="94">
        <v>24638.46</v>
      </c>
      <c r="O91" s="94">
        <v>25250.61</v>
      </c>
      <c r="P91" s="106">
        <v>26443.725000000002</v>
      </c>
      <c r="Q91" s="366"/>
      <c r="R91" s="209">
        <v>7.6698900000000005</v>
      </c>
      <c r="S91" s="222">
        <v>6.1972711200000008</v>
      </c>
      <c r="T91" s="222">
        <v>4.8166909200000001</v>
      </c>
      <c r="U91" s="114">
        <v>35335.630000000005</v>
      </c>
      <c r="V91" s="115">
        <v>36003.550000000003</v>
      </c>
      <c r="W91" s="116">
        <v>37153.050000000003</v>
      </c>
      <c r="X91" s="366"/>
      <c r="Y91" s="154">
        <v>7.8232878000000001</v>
      </c>
      <c r="Z91" s="124">
        <v>6.3212165424000002</v>
      </c>
      <c r="AA91" s="124">
        <v>4.9130247383999999</v>
      </c>
      <c r="AB91" s="95">
        <v>37902.480000000003</v>
      </c>
      <c r="AC91" s="95">
        <v>38434.935000000005</v>
      </c>
      <c r="AD91" s="96">
        <v>39666.165000000008</v>
      </c>
      <c r="AE91" s="59"/>
    </row>
    <row r="92" spans="1:31" ht="12.75" customHeight="1">
      <c r="A92" s="19" t="s">
        <v>134</v>
      </c>
      <c r="B92" s="60">
        <v>1850</v>
      </c>
      <c r="C92" s="386"/>
      <c r="D92" s="221">
        <v>4.1271599999999999</v>
      </c>
      <c r="E92" s="222">
        <v>3.3347452800000004</v>
      </c>
      <c r="F92" s="222">
        <v>2.5918564800000001</v>
      </c>
      <c r="G92" s="93">
        <v>20592.990000000002</v>
      </c>
      <c r="H92" s="93">
        <v>21130.23</v>
      </c>
      <c r="I92" s="103">
        <v>22354.75</v>
      </c>
      <c r="J92" s="366"/>
      <c r="K92" s="215">
        <v>4.2097031999999999</v>
      </c>
      <c r="L92" s="222">
        <v>3.4014401856000003</v>
      </c>
      <c r="M92" s="222">
        <v>2.6436936096000001</v>
      </c>
      <c r="N92" s="94">
        <v>25616.745000000003</v>
      </c>
      <c r="O92" s="94">
        <v>26228.895000000004</v>
      </c>
      <c r="P92" s="106">
        <v>27422.010000000002</v>
      </c>
      <c r="Q92" s="366"/>
      <c r="R92" s="209">
        <v>8.1711899999999993</v>
      </c>
      <c r="S92" s="222">
        <v>6.6023215200000003</v>
      </c>
      <c r="T92" s="222">
        <v>5.1315073199999999</v>
      </c>
      <c r="U92" s="114">
        <v>37218.390000000007</v>
      </c>
      <c r="V92" s="115">
        <v>37886.310000000005</v>
      </c>
      <c r="W92" s="116">
        <v>39035.810000000005</v>
      </c>
      <c r="X92" s="366"/>
      <c r="Y92" s="154">
        <v>8.3346137999999996</v>
      </c>
      <c r="Z92" s="124">
        <v>6.7343679504000002</v>
      </c>
      <c r="AA92" s="124">
        <v>5.2341374664</v>
      </c>
      <c r="AB92" s="95">
        <v>39556.44</v>
      </c>
      <c r="AC92" s="95">
        <v>40090.050000000003</v>
      </c>
      <c r="AD92" s="96">
        <v>41226.57</v>
      </c>
      <c r="AE92" s="59"/>
    </row>
    <row r="93" spans="1:31" ht="12.75" customHeight="1">
      <c r="A93" s="19" t="s">
        <v>135</v>
      </c>
      <c r="B93" s="60">
        <v>1950</v>
      </c>
      <c r="C93" s="386"/>
      <c r="D93" s="221">
        <v>4.3803599999999996</v>
      </c>
      <c r="E93" s="222">
        <v>3.5393308800000001</v>
      </c>
      <c r="F93" s="222">
        <v>2.7508660799999998</v>
      </c>
      <c r="G93" s="93">
        <v>21368.600000000002</v>
      </c>
      <c r="H93" s="93">
        <v>21904.63</v>
      </c>
      <c r="I93" s="103">
        <v>23130.36</v>
      </c>
      <c r="J93" s="366"/>
      <c r="K93" s="215">
        <v>4.4679671999999995</v>
      </c>
      <c r="L93" s="222">
        <v>3.6101174975999997</v>
      </c>
      <c r="M93" s="222">
        <v>2.8058834015999996</v>
      </c>
      <c r="N93" s="94">
        <v>26570.775000000001</v>
      </c>
      <c r="O93" s="94">
        <v>27182.925000000003</v>
      </c>
      <c r="P93" s="106">
        <v>28376.040000000005</v>
      </c>
      <c r="Q93" s="366"/>
      <c r="R93" s="209">
        <v>8.6724899999999998</v>
      </c>
      <c r="S93" s="222">
        <v>7.0073719200000006</v>
      </c>
      <c r="T93" s="222">
        <v>5.4463237199999996</v>
      </c>
      <c r="U93" s="114">
        <v>38772.030000000006</v>
      </c>
      <c r="V93" s="115">
        <v>39439.950000000004</v>
      </c>
      <c r="W93" s="116">
        <v>40589.450000000004</v>
      </c>
      <c r="X93" s="366"/>
      <c r="Y93" s="154">
        <v>8.8459398</v>
      </c>
      <c r="Z93" s="124">
        <v>7.1475193584000003</v>
      </c>
      <c r="AA93" s="124">
        <v>5.5552501944000001</v>
      </c>
      <c r="AB93" s="95">
        <v>41059.095000000001</v>
      </c>
      <c r="AC93" s="95">
        <v>41591.550000000003</v>
      </c>
      <c r="AD93" s="96">
        <v>42791.595000000001</v>
      </c>
      <c r="AE93" s="59"/>
    </row>
    <row r="94" spans="1:31" ht="12.75" customHeight="1">
      <c r="A94" s="19" t="s">
        <v>136</v>
      </c>
      <c r="B94" s="60">
        <v>2050</v>
      </c>
      <c r="C94" s="386"/>
      <c r="D94" s="221">
        <v>4.6335600000000001</v>
      </c>
      <c r="E94" s="222">
        <v>3.7439164800000002</v>
      </c>
      <c r="F94" s="222">
        <v>2.9098756800000003</v>
      </c>
      <c r="G94" s="93">
        <v>22143</v>
      </c>
      <c r="H94" s="93">
        <v>22680.240000000005</v>
      </c>
      <c r="I94" s="103">
        <v>23904.760000000002</v>
      </c>
      <c r="J94" s="366"/>
      <c r="K94" s="215">
        <v>4.7262312</v>
      </c>
      <c r="L94" s="222">
        <v>3.8187948096000004</v>
      </c>
      <c r="M94" s="222">
        <v>2.9680731936</v>
      </c>
      <c r="N94" s="94">
        <v>27542.13</v>
      </c>
      <c r="O94" s="94">
        <v>28154.280000000002</v>
      </c>
      <c r="P94" s="106">
        <v>29347.395000000004</v>
      </c>
      <c r="Q94" s="366"/>
      <c r="R94" s="209">
        <v>9.1737900000000003</v>
      </c>
      <c r="S94" s="222">
        <v>7.412422320000001</v>
      </c>
      <c r="T94" s="222">
        <v>5.7611401200000003</v>
      </c>
      <c r="U94" s="114">
        <v>40760.060000000005</v>
      </c>
      <c r="V94" s="115">
        <v>41427.980000000003</v>
      </c>
      <c r="W94" s="116">
        <v>42577.48</v>
      </c>
      <c r="X94" s="366"/>
      <c r="Y94" s="154">
        <v>9.3572658000000004</v>
      </c>
      <c r="Z94" s="124">
        <v>7.5606707664000012</v>
      </c>
      <c r="AA94" s="124">
        <v>5.8763629224000002</v>
      </c>
      <c r="AB94" s="95">
        <v>42626.430000000008</v>
      </c>
      <c r="AC94" s="95">
        <v>44979.165000000008</v>
      </c>
      <c r="AD94" s="96">
        <v>46115.685000000005</v>
      </c>
      <c r="AE94" s="59"/>
    </row>
    <row r="95" spans="1:31" ht="12.75" customHeight="1">
      <c r="A95" s="19" t="s">
        <v>137</v>
      </c>
      <c r="B95" s="60">
        <v>2150</v>
      </c>
      <c r="C95" s="386"/>
      <c r="D95" s="221">
        <v>4.8867599999999998</v>
      </c>
      <c r="E95" s="222">
        <v>3.9485020799999999</v>
      </c>
      <c r="F95" s="222">
        <v>3.0688852799999999</v>
      </c>
      <c r="G95" s="93">
        <v>22944.020000000004</v>
      </c>
      <c r="H95" s="93">
        <v>23481.260000000002</v>
      </c>
      <c r="I95" s="103">
        <v>24705.780000000002</v>
      </c>
      <c r="J95" s="366"/>
      <c r="K95" s="215">
        <v>4.9844951999999996</v>
      </c>
      <c r="L95" s="222">
        <v>4.0274721215999998</v>
      </c>
      <c r="M95" s="222">
        <v>3.1302629855999999</v>
      </c>
      <c r="N95" s="94">
        <v>28520.415000000005</v>
      </c>
      <c r="O95" s="94">
        <v>29132.565000000002</v>
      </c>
      <c r="P95" s="106">
        <v>30326.834999999999</v>
      </c>
      <c r="Q95" s="366"/>
      <c r="R95" s="209">
        <v>9.6750900000000009</v>
      </c>
      <c r="S95" s="222">
        <v>7.8174727200000014</v>
      </c>
      <c r="T95" s="222">
        <v>6.075956520000001</v>
      </c>
      <c r="U95" s="114">
        <v>42287.080000000009</v>
      </c>
      <c r="V95" s="115">
        <v>42956.21</v>
      </c>
      <c r="W95" s="116">
        <v>44104.5</v>
      </c>
      <c r="X95" s="366"/>
      <c r="Y95" s="154">
        <v>9.8685918000000008</v>
      </c>
      <c r="Z95" s="124">
        <v>7.9738221744000013</v>
      </c>
      <c r="AA95" s="124">
        <v>6.1974756504000004</v>
      </c>
      <c r="AB95" s="95">
        <v>46634.280000000006</v>
      </c>
      <c r="AC95" s="95">
        <v>47195.61</v>
      </c>
      <c r="AD95" s="96">
        <v>48320.580000000009</v>
      </c>
      <c r="AE95" s="59"/>
    </row>
    <row r="96" spans="1:31" ht="12.75" customHeight="1">
      <c r="A96" s="66" t="s">
        <v>138</v>
      </c>
      <c r="B96" s="60">
        <v>2250</v>
      </c>
      <c r="C96" s="386"/>
      <c r="D96" s="225">
        <v>5.1399600000000003</v>
      </c>
      <c r="E96" s="222">
        <v>4.1530876800000005</v>
      </c>
      <c r="F96" s="222">
        <v>3.22789488</v>
      </c>
      <c r="G96" s="93">
        <v>23745.040000000005</v>
      </c>
      <c r="H96" s="93">
        <v>24282.280000000002</v>
      </c>
      <c r="I96" s="103">
        <v>25506.800000000003</v>
      </c>
      <c r="J96" s="366"/>
      <c r="K96" s="215">
        <v>5.2427592000000001</v>
      </c>
      <c r="L96" s="222">
        <v>4.2361494336000005</v>
      </c>
      <c r="M96" s="222">
        <v>3.2924527775999999</v>
      </c>
      <c r="N96" s="94">
        <v>29498.7</v>
      </c>
      <c r="O96" s="94">
        <v>30112.005000000001</v>
      </c>
      <c r="P96" s="106">
        <v>31305.120000000003</v>
      </c>
      <c r="Q96" s="366"/>
      <c r="R96" s="209">
        <v>10.17639</v>
      </c>
      <c r="S96" s="222">
        <v>8.22252312</v>
      </c>
      <c r="T96" s="222">
        <v>6.3907729199999999</v>
      </c>
      <c r="U96" s="114">
        <v>44178.310000000005</v>
      </c>
      <c r="V96" s="115">
        <v>44846.23</v>
      </c>
      <c r="W96" s="116">
        <v>45995.73000000001</v>
      </c>
      <c r="X96" s="366"/>
      <c r="Y96" s="154">
        <v>10.379917799999999</v>
      </c>
      <c r="Z96" s="124">
        <v>8.3869735823999996</v>
      </c>
      <c r="AA96" s="124">
        <v>6.5185883783999996</v>
      </c>
      <c r="AB96" s="95">
        <v>48399.12</v>
      </c>
      <c r="AC96" s="95">
        <v>48959.294999999998</v>
      </c>
      <c r="AD96" s="96">
        <v>49986.090000000004</v>
      </c>
      <c r="AE96" s="59"/>
    </row>
    <row r="97" spans="1:34" ht="12.75" customHeight="1">
      <c r="A97" s="66" t="s">
        <v>139</v>
      </c>
      <c r="B97" s="60">
        <v>2350</v>
      </c>
      <c r="C97" s="386"/>
      <c r="D97" s="225">
        <v>5.39316</v>
      </c>
      <c r="E97" s="222">
        <v>4.3576732800000002</v>
      </c>
      <c r="F97" s="222">
        <v>3.3869044800000001</v>
      </c>
      <c r="G97" s="93">
        <v>24546.06</v>
      </c>
      <c r="H97" s="93">
        <v>25083.300000000003</v>
      </c>
      <c r="I97" s="103">
        <v>26307.820000000003</v>
      </c>
      <c r="J97" s="366"/>
      <c r="K97" s="215">
        <v>5.5010231999999997</v>
      </c>
      <c r="L97" s="222">
        <v>4.4448267456000004</v>
      </c>
      <c r="M97" s="222">
        <v>3.4546425695999998</v>
      </c>
      <c r="N97" s="94">
        <v>30476.985000000001</v>
      </c>
      <c r="O97" s="94">
        <v>31090.290000000005</v>
      </c>
      <c r="P97" s="106">
        <v>32283.405000000002</v>
      </c>
      <c r="Q97" s="366"/>
      <c r="R97" s="209">
        <v>10.67769</v>
      </c>
      <c r="S97" s="222">
        <v>8.6275735200000003</v>
      </c>
      <c r="T97" s="222">
        <v>6.7055893200000005</v>
      </c>
      <c r="U97" s="114">
        <v>45719.850000000006</v>
      </c>
      <c r="V97" s="115">
        <v>46387.770000000004</v>
      </c>
      <c r="W97" s="116">
        <v>47537.270000000004</v>
      </c>
      <c r="X97" s="366"/>
      <c r="Y97" s="154">
        <v>10.8912438</v>
      </c>
      <c r="Z97" s="124">
        <v>8.8001249904000005</v>
      </c>
      <c r="AA97" s="124">
        <v>6.8397011063999997</v>
      </c>
      <c r="AB97" s="95">
        <v>49980.315000000002</v>
      </c>
      <c r="AC97" s="95">
        <v>50540.490000000005</v>
      </c>
      <c r="AD97" s="96">
        <v>51666.615000000005</v>
      </c>
      <c r="AE97" s="59"/>
    </row>
    <row r="98" spans="1:34" ht="12.75" customHeight="1">
      <c r="A98" s="66" t="s">
        <v>140</v>
      </c>
      <c r="B98" s="60">
        <v>2450</v>
      </c>
      <c r="C98" s="386"/>
      <c r="D98" s="225">
        <v>5.6463599999999996</v>
      </c>
      <c r="E98" s="222">
        <v>4.5622588799999999</v>
      </c>
      <c r="F98" s="222">
        <v>3.5459140799999997</v>
      </c>
      <c r="G98" s="93">
        <v>25321.670000000002</v>
      </c>
      <c r="H98" s="93">
        <v>25858.91</v>
      </c>
      <c r="I98" s="103">
        <v>27083.43</v>
      </c>
      <c r="J98" s="366"/>
      <c r="K98" s="215">
        <v>5.7592871999999993</v>
      </c>
      <c r="L98" s="222">
        <v>4.6535040575999993</v>
      </c>
      <c r="M98" s="222">
        <v>3.6168323615999998</v>
      </c>
      <c r="N98" s="94">
        <v>31448.340000000004</v>
      </c>
      <c r="O98" s="94">
        <v>32061.645000000004</v>
      </c>
      <c r="P98" s="106">
        <v>33254.76</v>
      </c>
      <c r="Q98" s="366"/>
      <c r="R98" s="209">
        <v>11.178990000000001</v>
      </c>
      <c r="S98" s="222">
        <v>9.0326239200000007</v>
      </c>
      <c r="T98" s="222">
        <v>7.0204057200000003</v>
      </c>
      <c r="U98" s="115">
        <v>47626.810000000005</v>
      </c>
      <c r="V98" s="115">
        <v>48295.94</v>
      </c>
      <c r="W98" s="116">
        <v>49444.23000000001</v>
      </c>
      <c r="X98" s="366"/>
      <c r="Y98" s="154">
        <v>11.4025698</v>
      </c>
      <c r="Z98" s="124">
        <v>9.2132763984000015</v>
      </c>
      <c r="AA98" s="124">
        <v>7.1608138343999999</v>
      </c>
      <c r="AB98" s="95">
        <v>51745.155000000006</v>
      </c>
      <c r="AC98" s="95">
        <v>52305.330000000009</v>
      </c>
      <c r="AD98" s="96">
        <v>53332.125000000007</v>
      </c>
      <c r="AE98" s="59"/>
    </row>
    <row r="99" spans="1:34" ht="13.5" customHeight="1" thickBot="1">
      <c r="A99" s="174" t="s">
        <v>141</v>
      </c>
      <c r="B99" s="61">
        <v>2550</v>
      </c>
      <c r="C99" s="387"/>
      <c r="D99" s="226">
        <v>5.8995600000000001</v>
      </c>
      <c r="E99" s="224">
        <v>4.7668444800000005</v>
      </c>
      <c r="F99" s="224">
        <v>3.7049236800000003</v>
      </c>
      <c r="G99" s="263">
        <v>26070.66</v>
      </c>
      <c r="H99" s="263">
        <v>26607.9</v>
      </c>
      <c r="I99" s="267">
        <v>27832.420000000002</v>
      </c>
      <c r="J99" s="367"/>
      <c r="K99" s="216">
        <v>6.0175511999999998</v>
      </c>
      <c r="L99" s="224">
        <v>4.8621813696</v>
      </c>
      <c r="M99" s="224">
        <v>3.7790221535999997</v>
      </c>
      <c r="N99" s="227">
        <v>32360.790000000005</v>
      </c>
      <c r="O99" s="227">
        <v>32974.095000000001</v>
      </c>
      <c r="P99" s="252">
        <v>34167.21</v>
      </c>
      <c r="Q99" s="367"/>
      <c r="R99" s="210">
        <v>11.680289999999999</v>
      </c>
      <c r="S99" s="224">
        <v>9.4376743199999993</v>
      </c>
      <c r="T99" s="224">
        <v>7.3352221200000001</v>
      </c>
      <c r="U99" s="264">
        <v>49135.680000000008</v>
      </c>
      <c r="V99" s="265">
        <v>49804.810000000005</v>
      </c>
      <c r="W99" s="266">
        <v>50953.100000000006</v>
      </c>
      <c r="X99" s="367"/>
      <c r="Y99" s="173">
        <v>11.913895799999999</v>
      </c>
      <c r="Z99" s="172">
        <v>9.6264278063999988</v>
      </c>
      <c r="AA99" s="172">
        <v>7.4819265623999991</v>
      </c>
      <c r="AB99" s="234">
        <v>53257.05</v>
      </c>
      <c r="AC99" s="234">
        <v>53818.380000000005</v>
      </c>
      <c r="AD99" s="235">
        <v>54943.350000000006</v>
      </c>
      <c r="AE99" s="59"/>
    </row>
    <row r="100" spans="1:34" ht="11.25">
      <c r="L100" s="25"/>
      <c r="M100" s="25"/>
      <c r="S100" s="25"/>
      <c r="T100" s="25"/>
      <c r="Z100" s="25"/>
      <c r="AA100" s="25"/>
    </row>
    <row r="101" spans="1:34" s="45" customFormat="1" ht="129.75" customHeight="1">
      <c r="A101" s="315" t="s">
        <v>431</v>
      </c>
      <c r="B101" s="315"/>
      <c r="C101" s="315"/>
      <c r="D101" s="315"/>
      <c r="E101" s="315"/>
      <c r="F101" s="315"/>
      <c r="G101" s="315"/>
      <c r="H101" s="315"/>
      <c r="I101" s="315"/>
      <c r="J101" s="315"/>
      <c r="K101" s="315"/>
      <c r="L101" s="315"/>
      <c r="M101" s="315"/>
      <c r="N101" s="315"/>
      <c r="O101" s="315"/>
      <c r="P101" s="315"/>
      <c r="Q101" s="52"/>
      <c r="R101" s="54"/>
      <c r="S101" s="54"/>
      <c r="T101" s="54"/>
      <c r="U101" s="52"/>
      <c r="V101" s="52"/>
      <c r="W101" s="52"/>
      <c r="X101" s="52"/>
      <c r="Y101" s="46"/>
      <c r="Z101" s="54"/>
      <c r="AA101" s="54"/>
      <c r="AF101" s="53"/>
      <c r="AG101" s="53"/>
      <c r="AH101" s="53"/>
    </row>
    <row r="102" spans="1:34" ht="14.25">
      <c r="A102" s="177"/>
      <c r="B102" s="162"/>
      <c r="C102" s="162"/>
      <c r="D102" s="162"/>
      <c r="E102" s="162"/>
      <c r="F102" s="162"/>
      <c r="G102" s="162"/>
      <c r="H102" s="162"/>
      <c r="I102" s="162"/>
      <c r="J102" s="162"/>
      <c r="K102" s="162"/>
      <c r="L102" s="176"/>
      <c r="M102" s="176"/>
      <c r="N102" s="162"/>
      <c r="O102" s="162"/>
      <c r="P102" s="162"/>
      <c r="Q102" s="162"/>
      <c r="R102" s="176"/>
      <c r="S102" s="176"/>
      <c r="T102" s="176"/>
      <c r="U102" s="162"/>
      <c r="V102" s="162"/>
      <c r="W102" s="162"/>
      <c r="X102" s="162"/>
      <c r="Y102" s="162"/>
      <c r="Z102" s="176"/>
      <c r="AA102" s="176"/>
      <c r="AB102" s="162"/>
      <c r="AC102" s="162"/>
      <c r="AD102" s="162"/>
      <c r="AE102" s="162"/>
    </row>
    <row r="103" spans="1:34" s="3" customFormat="1" ht="14.25">
      <c r="A103" s="163" t="s">
        <v>432</v>
      </c>
      <c r="B103" s="162"/>
      <c r="C103" s="162"/>
      <c r="D103" s="162"/>
      <c r="E103" s="162"/>
      <c r="F103" s="162"/>
      <c r="G103" s="162"/>
      <c r="H103" s="162"/>
      <c r="I103" s="162"/>
      <c r="J103" s="162"/>
      <c r="K103" s="176"/>
      <c r="L103" s="176"/>
      <c r="M103" s="176"/>
      <c r="N103" s="162"/>
      <c r="O103" s="162"/>
      <c r="P103" s="162"/>
      <c r="Q103" s="162"/>
      <c r="R103" s="176"/>
      <c r="S103" s="176"/>
      <c r="T103" s="176"/>
      <c r="U103" s="162"/>
      <c r="V103" s="162"/>
      <c r="W103" s="162"/>
      <c r="X103" s="162"/>
      <c r="Y103" s="162"/>
      <c r="Z103" s="176"/>
      <c r="AA103" s="176"/>
      <c r="AB103" s="162"/>
      <c r="AC103" s="162"/>
      <c r="AD103" s="162"/>
      <c r="AE103" s="162"/>
      <c r="AF103" s="83"/>
      <c r="AG103" s="83"/>
      <c r="AH103" s="83"/>
    </row>
    <row r="104" spans="1:34" s="3" customFormat="1" ht="14.25">
      <c r="A104" s="163" t="s">
        <v>423</v>
      </c>
      <c r="B104" s="162"/>
      <c r="C104" s="162"/>
      <c r="D104" s="162"/>
      <c r="E104" s="162"/>
      <c r="F104" s="162"/>
      <c r="G104" s="162"/>
      <c r="H104" s="162"/>
      <c r="I104" s="162"/>
      <c r="J104" s="162"/>
      <c r="K104" s="176"/>
      <c r="L104" s="176"/>
      <c r="M104" s="176"/>
      <c r="N104" s="162"/>
      <c r="O104" s="162"/>
      <c r="P104" s="162"/>
      <c r="Q104" s="162"/>
      <c r="R104" s="176"/>
      <c r="S104" s="176"/>
      <c r="T104" s="176"/>
      <c r="U104" s="162"/>
      <c r="V104" s="162"/>
      <c r="W104" s="162"/>
      <c r="X104" s="162"/>
      <c r="Y104" s="162"/>
      <c r="Z104" s="176"/>
      <c r="AA104" s="176"/>
      <c r="AB104" s="162"/>
      <c r="AC104" s="162"/>
      <c r="AD104" s="162"/>
      <c r="AE104" s="162"/>
      <c r="AF104" s="83"/>
      <c r="AG104" s="83"/>
      <c r="AH104" s="83"/>
    </row>
    <row r="105" spans="1:34" s="3" customFormat="1" ht="14.25">
      <c r="A105" s="163" t="s">
        <v>424</v>
      </c>
      <c r="B105" s="162"/>
      <c r="C105" s="162"/>
      <c r="D105" s="162"/>
      <c r="E105" s="162"/>
      <c r="F105" s="162"/>
      <c r="G105" s="162"/>
      <c r="H105" s="162"/>
      <c r="I105" s="162"/>
      <c r="J105" s="162"/>
      <c r="K105" s="176"/>
      <c r="L105" s="176"/>
      <c r="M105" s="176"/>
      <c r="N105" s="162"/>
      <c r="O105" s="162"/>
      <c r="P105" s="162"/>
      <c r="Q105" s="162"/>
      <c r="R105" s="176"/>
      <c r="S105" s="176"/>
      <c r="T105" s="176"/>
      <c r="U105" s="162"/>
      <c r="V105" s="162"/>
      <c r="W105" s="162"/>
      <c r="X105" s="162"/>
      <c r="Y105" s="162"/>
      <c r="Z105" s="176"/>
      <c r="AA105" s="176"/>
      <c r="AB105" s="162"/>
      <c r="AC105" s="162"/>
      <c r="AD105" s="162"/>
      <c r="AE105" s="162"/>
      <c r="AF105" s="83"/>
      <c r="AG105" s="83"/>
      <c r="AH105" s="83"/>
    </row>
    <row r="106" spans="1:34" s="3" customFormat="1" ht="14.25">
      <c r="A106" s="163" t="s">
        <v>425</v>
      </c>
      <c r="B106" s="162"/>
      <c r="C106" s="162"/>
      <c r="D106" s="162"/>
      <c r="E106" s="162"/>
      <c r="F106" s="162"/>
      <c r="G106" s="162"/>
      <c r="H106" s="162"/>
      <c r="I106" s="162"/>
      <c r="J106" s="162"/>
      <c r="K106" s="176"/>
      <c r="L106" s="176"/>
      <c r="M106" s="176"/>
      <c r="N106" s="162"/>
      <c r="O106" s="162"/>
      <c r="P106" s="162"/>
      <c r="Q106" s="162"/>
      <c r="R106" s="176"/>
      <c r="S106" s="176"/>
      <c r="T106" s="176"/>
      <c r="U106" s="162"/>
      <c r="V106" s="162"/>
      <c r="W106" s="162"/>
      <c r="X106" s="162"/>
      <c r="Y106" s="162"/>
      <c r="Z106" s="176"/>
      <c r="AA106" s="176"/>
      <c r="AB106" s="162"/>
      <c r="AC106" s="162"/>
      <c r="AD106" s="162"/>
      <c r="AE106" s="162"/>
      <c r="AF106" s="83"/>
      <c r="AG106" s="83"/>
      <c r="AH106" s="83"/>
    </row>
    <row r="107" spans="1:34" ht="14.25">
      <c r="A107" s="175"/>
      <c r="B107" s="178"/>
      <c r="C107" s="178"/>
      <c r="D107" s="178"/>
      <c r="E107" s="178"/>
      <c r="F107" s="178"/>
      <c r="G107" s="175"/>
      <c r="H107" s="175"/>
      <c r="I107" s="175"/>
      <c r="J107" s="175"/>
      <c r="K107" s="175"/>
      <c r="L107" s="176"/>
      <c r="M107" s="176"/>
      <c r="N107" s="175"/>
      <c r="O107" s="178"/>
      <c r="P107" s="178"/>
      <c r="Q107" s="178"/>
      <c r="R107" s="179"/>
      <c r="S107" s="176"/>
      <c r="T107" s="176"/>
      <c r="U107" s="178"/>
      <c r="V107" s="178"/>
      <c r="W107" s="178"/>
      <c r="X107" s="178"/>
      <c r="Y107" s="178"/>
      <c r="Z107" s="176"/>
      <c r="AA107" s="176"/>
      <c r="AB107" s="175"/>
      <c r="AC107" s="175"/>
      <c r="AD107" s="175"/>
      <c r="AE107" s="175"/>
    </row>
    <row r="108" spans="1:34" ht="14.25" hidden="1">
      <c r="A108" s="175" t="s">
        <v>435</v>
      </c>
      <c r="B108" s="178"/>
      <c r="C108" s="178"/>
      <c r="D108" s="178"/>
      <c r="E108" s="178"/>
      <c r="F108" s="178"/>
      <c r="G108" s="175"/>
      <c r="H108" s="175"/>
      <c r="I108" s="175"/>
      <c r="J108" s="175"/>
      <c r="K108" s="175"/>
      <c r="L108" s="176"/>
      <c r="M108" s="176"/>
      <c r="N108" s="175"/>
      <c r="O108" s="178"/>
      <c r="P108" s="178"/>
      <c r="Q108" s="178"/>
      <c r="R108" s="179"/>
      <c r="S108" s="176"/>
      <c r="T108" s="176"/>
      <c r="U108" s="178"/>
      <c r="V108" s="178"/>
      <c r="W108" s="178"/>
      <c r="X108" s="178"/>
      <c r="Y108" s="178"/>
      <c r="Z108" s="176"/>
      <c r="AA108" s="176"/>
      <c r="AB108" s="175"/>
      <c r="AC108" s="175"/>
      <c r="AD108" s="175"/>
      <c r="AE108" s="175"/>
    </row>
    <row r="109" spans="1:34" ht="14.25">
      <c r="A109" s="175"/>
      <c r="B109" s="178"/>
      <c r="C109" s="178"/>
      <c r="D109" s="178"/>
      <c r="E109" s="178"/>
      <c r="F109" s="178"/>
      <c r="G109" s="175"/>
      <c r="H109" s="175"/>
      <c r="I109" s="175"/>
      <c r="J109" s="175"/>
      <c r="K109" s="175"/>
      <c r="L109" s="176"/>
      <c r="M109" s="176"/>
      <c r="N109" s="175"/>
      <c r="O109" s="178"/>
      <c r="P109" s="178"/>
      <c r="Q109" s="178"/>
      <c r="R109" s="179"/>
      <c r="S109" s="176"/>
      <c r="T109" s="176"/>
      <c r="U109" s="178"/>
      <c r="V109" s="178"/>
      <c r="W109" s="178"/>
      <c r="X109" s="178"/>
      <c r="Y109" s="178"/>
      <c r="Z109" s="176"/>
      <c r="AA109" s="176"/>
      <c r="AB109" s="175"/>
      <c r="AC109" s="175"/>
      <c r="AD109" s="175"/>
      <c r="AE109" s="175"/>
    </row>
    <row r="110" spans="1:34" ht="98.25" customHeight="1">
      <c r="A110" s="335" t="s">
        <v>407</v>
      </c>
      <c r="B110" s="382"/>
      <c r="C110" s="382"/>
      <c r="D110" s="382"/>
      <c r="E110" s="382"/>
      <c r="F110" s="382"/>
      <c r="G110" s="382"/>
      <c r="H110" s="382"/>
      <c r="I110" s="382"/>
      <c r="J110" s="382"/>
      <c r="K110" s="382"/>
      <c r="L110" s="382"/>
      <c r="M110" s="382"/>
      <c r="N110" s="382"/>
      <c r="O110" s="383"/>
      <c r="P110" s="383"/>
      <c r="Q110" s="383"/>
      <c r="R110" s="383"/>
      <c r="S110" s="383"/>
      <c r="T110" s="383"/>
      <c r="U110" s="383"/>
      <c r="V110" s="383"/>
      <c r="W110" s="383"/>
      <c r="X110" s="383"/>
      <c r="Y110" s="383"/>
      <c r="Z110" s="180"/>
      <c r="AA110" s="180"/>
      <c r="AB110" s="175"/>
      <c r="AC110" s="175"/>
      <c r="AD110" s="175"/>
      <c r="AE110" s="175"/>
    </row>
    <row r="111" spans="1:34" ht="11.25">
      <c r="A111" s="384"/>
      <c r="B111" s="384"/>
      <c r="C111" s="384"/>
      <c r="D111" s="384"/>
      <c r="E111" s="384"/>
      <c r="F111" s="384"/>
      <c r="G111" s="384"/>
      <c r="H111" s="384"/>
      <c r="I111" s="384"/>
      <c r="J111" s="384"/>
      <c r="K111" s="384"/>
      <c r="L111" s="384"/>
      <c r="M111" s="384"/>
      <c r="N111" s="384"/>
      <c r="O111" s="384"/>
      <c r="P111" s="384"/>
      <c r="Q111" s="384"/>
      <c r="R111" s="384"/>
      <c r="S111" s="384"/>
      <c r="T111" s="384"/>
      <c r="U111" s="384"/>
      <c r="V111" s="384"/>
      <c r="W111" s="384"/>
      <c r="X111" s="384"/>
      <c r="Y111" s="384"/>
      <c r="Z111" s="384"/>
      <c r="AA111" s="384"/>
      <c r="AB111" s="384"/>
      <c r="AC111" s="384"/>
      <c r="AD111" s="384"/>
      <c r="AE111" s="384"/>
    </row>
    <row r="112" spans="1:34" s="188" customFormat="1">
      <c r="A112" s="188" t="s">
        <v>437</v>
      </c>
      <c r="K112" s="37"/>
      <c r="R112" s="37"/>
    </row>
    <row r="113" spans="1:27" s="188" customFormat="1">
      <c r="A113" s="188" t="s">
        <v>436</v>
      </c>
      <c r="K113" s="37"/>
      <c r="R113" s="37"/>
    </row>
    <row r="114" spans="1:27" s="5" customFormat="1" ht="21.75" customHeight="1">
      <c r="K114" s="37"/>
      <c r="R114" s="37"/>
    </row>
    <row r="115" spans="1:27" s="5" customFormat="1">
      <c r="A115" s="290" t="s">
        <v>438</v>
      </c>
      <c r="K115" s="37"/>
      <c r="R115" s="37"/>
    </row>
    <row r="116" spans="1:27" s="5" customFormat="1" ht="7.5" customHeight="1">
      <c r="K116" s="37"/>
      <c r="R116" s="37"/>
    </row>
    <row r="117" spans="1:27" s="5" customFormat="1">
      <c r="A117" s="188" t="s">
        <v>439</v>
      </c>
      <c r="K117" s="37"/>
      <c r="R117" s="37"/>
    </row>
    <row r="118" spans="1:27" s="5" customFormat="1">
      <c r="A118" s="188" t="s">
        <v>440</v>
      </c>
      <c r="K118" s="37"/>
      <c r="R118" s="37"/>
    </row>
    <row r="119" spans="1:27" s="5" customFormat="1">
      <c r="A119" s="188" t="s">
        <v>441</v>
      </c>
      <c r="K119" s="37"/>
      <c r="R119" s="37"/>
    </row>
    <row r="120" spans="1:27" s="5" customFormat="1">
      <c r="A120" s="188" t="s">
        <v>442</v>
      </c>
      <c r="K120" s="37"/>
      <c r="R120" s="37"/>
    </row>
    <row r="121" spans="1:27" s="5" customFormat="1">
      <c r="A121" s="188" t="s">
        <v>443</v>
      </c>
      <c r="K121" s="37"/>
      <c r="R121" s="37"/>
    </row>
    <row r="122" spans="1:27" ht="11.25">
      <c r="L122" s="43"/>
      <c r="M122" s="43"/>
      <c r="S122" s="43"/>
      <c r="T122" s="43"/>
      <c r="Z122" s="43"/>
      <c r="AA122" s="43"/>
    </row>
    <row r="123" spans="1:27" ht="11.25">
      <c r="L123" s="43"/>
      <c r="M123" s="43"/>
      <c r="S123" s="43"/>
      <c r="T123" s="43"/>
      <c r="Z123" s="43"/>
      <c r="AA123" s="43"/>
    </row>
    <row r="124" spans="1:27" ht="11.25">
      <c r="L124" s="43"/>
      <c r="M124" s="43"/>
      <c r="S124" s="43"/>
      <c r="T124" s="43"/>
      <c r="Z124" s="43"/>
      <c r="AA124" s="43"/>
    </row>
    <row r="125" spans="1:27">
      <c r="L125" s="30"/>
      <c r="M125" s="30"/>
      <c r="S125" s="30"/>
      <c r="T125" s="30"/>
      <c r="Z125" s="30"/>
      <c r="AA125" s="30"/>
    </row>
    <row r="126" spans="1:27" ht="12">
      <c r="L126" s="33"/>
      <c r="M126" s="33"/>
      <c r="S126" s="33"/>
      <c r="T126" s="33"/>
      <c r="Z126" s="33"/>
      <c r="AA126" s="33"/>
    </row>
    <row r="127" spans="1:27" ht="11.25">
      <c r="L127" s="55"/>
      <c r="M127" s="55"/>
      <c r="S127" s="55"/>
      <c r="T127" s="55"/>
      <c r="Z127" s="55"/>
      <c r="AA127" s="55"/>
    </row>
    <row r="128" spans="1:27" ht="12">
      <c r="L128" s="35"/>
      <c r="M128" s="35"/>
      <c r="S128" s="35"/>
      <c r="T128" s="35"/>
      <c r="Z128" s="35"/>
      <c r="AA128" s="35"/>
    </row>
    <row r="129" spans="12:27" ht="12">
      <c r="L129" s="35"/>
      <c r="M129" s="35"/>
      <c r="S129" s="35"/>
      <c r="T129" s="35"/>
      <c r="Z129" s="35"/>
      <c r="AA129" s="35"/>
    </row>
    <row r="130" spans="12:27" ht="12">
      <c r="L130" s="35"/>
      <c r="M130" s="35"/>
      <c r="S130" s="35"/>
      <c r="T130" s="35"/>
      <c r="Z130" s="35"/>
      <c r="AA130" s="35"/>
    </row>
    <row r="131" spans="12:27" ht="12">
      <c r="L131" s="35"/>
      <c r="M131" s="35"/>
      <c r="S131" s="35"/>
      <c r="T131" s="35"/>
      <c r="Z131" s="35"/>
      <c r="AA131" s="35"/>
    </row>
    <row r="132" spans="12:27" ht="12">
      <c r="L132" s="35"/>
      <c r="M132" s="35"/>
      <c r="S132" s="35"/>
      <c r="T132" s="35"/>
      <c r="Z132" s="35"/>
      <c r="AA132" s="35"/>
    </row>
    <row r="133" spans="12:27" ht="12">
      <c r="L133" s="35"/>
      <c r="M133" s="35"/>
      <c r="S133" s="35"/>
      <c r="T133" s="35"/>
      <c r="Z133" s="35"/>
      <c r="AA133" s="35"/>
    </row>
    <row r="134" spans="12:27" ht="11.25">
      <c r="L134" s="55"/>
      <c r="M134" s="55"/>
      <c r="S134" s="55"/>
      <c r="T134" s="55"/>
      <c r="Z134" s="55"/>
      <c r="AA134" s="55"/>
    </row>
    <row r="135" spans="12:27">
      <c r="L135" s="30"/>
      <c r="M135" s="30"/>
      <c r="S135" s="30"/>
      <c r="T135" s="30"/>
      <c r="Z135" s="30"/>
      <c r="AA135" s="30"/>
    </row>
    <row r="136" spans="12:27">
      <c r="L136" s="30"/>
      <c r="M136" s="30"/>
      <c r="S136" s="30"/>
      <c r="T136" s="30"/>
      <c r="Z136" s="30"/>
      <c r="AA136" s="30"/>
    </row>
    <row r="137" spans="12:27">
      <c r="L137" s="30"/>
      <c r="M137" s="30"/>
      <c r="S137" s="30"/>
      <c r="T137" s="30"/>
      <c r="Z137" s="30"/>
      <c r="AA137" s="30"/>
    </row>
    <row r="138" spans="12:27">
      <c r="L138" s="30"/>
      <c r="M138" s="30"/>
      <c r="S138" s="30"/>
      <c r="T138" s="30"/>
      <c r="Z138" s="30"/>
      <c r="AA138" s="30"/>
    </row>
    <row r="139" spans="12:27" ht="11.25">
      <c r="L139" s="36"/>
      <c r="M139" s="36"/>
      <c r="S139" s="36"/>
      <c r="T139" s="36"/>
      <c r="Z139" s="36"/>
      <c r="AA139" s="36"/>
    </row>
    <row r="140" spans="12:27" ht="11.25">
      <c r="L140" s="55"/>
      <c r="M140" s="55"/>
      <c r="S140" s="55"/>
      <c r="T140" s="55"/>
      <c r="Z140" s="55"/>
      <c r="AA140" s="55"/>
    </row>
    <row r="141" spans="12:27">
      <c r="L141" s="30"/>
      <c r="M141" s="30"/>
      <c r="S141" s="30"/>
      <c r="T141" s="30"/>
      <c r="Z141" s="30"/>
      <c r="AA141" s="30"/>
    </row>
    <row r="142" spans="12:27">
      <c r="L142" s="30"/>
      <c r="M142" s="30"/>
      <c r="S142" s="30"/>
      <c r="T142" s="30"/>
      <c r="Z142" s="30"/>
      <c r="AA142" s="30"/>
    </row>
    <row r="143" spans="12:27">
      <c r="L143" s="30"/>
      <c r="M143" s="30"/>
      <c r="S143" s="30"/>
      <c r="T143" s="30"/>
      <c r="Z143" s="30"/>
      <c r="AA143" s="30"/>
    </row>
    <row r="144" spans="12:27">
      <c r="L144" s="30"/>
      <c r="M144" s="30"/>
      <c r="S144" s="30"/>
      <c r="T144" s="30"/>
      <c r="Z144" s="30"/>
      <c r="AA144" s="30"/>
    </row>
    <row r="145" spans="12:27">
      <c r="L145" s="30"/>
      <c r="M145" s="30"/>
      <c r="S145" s="30"/>
      <c r="T145" s="30"/>
      <c r="Z145" s="30"/>
      <c r="AA145" s="30"/>
    </row>
    <row r="146" spans="12:27">
      <c r="L146" s="30"/>
      <c r="M146" s="30"/>
      <c r="S146" s="30"/>
      <c r="T146" s="30"/>
      <c r="Z146" s="30"/>
      <c r="AA146" s="30"/>
    </row>
    <row r="147" spans="12:27">
      <c r="L147" s="30"/>
      <c r="M147" s="30"/>
      <c r="S147" s="30"/>
      <c r="T147" s="30"/>
      <c r="Z147" s="30"/>
      <c r="AA147" s="30"/>
    </row>
    <row r="148" spans="12:27">
      <c r="L148" s="30"/>
      <c r="M148" s="30"/>
      <c r="S148" s="30"/>
      <c r="T148" s="30"/>
      <c r="Z148" s="30"/>
      <c r="AA148" s="30"/>
    </row>
    <row r="149" spans="12:27">
      <c r="L149" s="30"/>
      <c r="M149" s="30"/>
      <c r="S149" s="30"/>
      <c r="T149" s="30"/>
      <c r="Z149" s="30"/>
      <c r="AA149" s="30"/>
    </row>
    <row r="150" spans="12:27">
      <c r="L150" s="30"/>
      <c r="M150" s="30"/>
      <c r="S150" s="30"/>
      <c r="T150" s="30"/>
      <c r="Z150" s="30"/>
      <c r="AA150" s="30"/>
    </row>
    <row r="151" spans="12:27">
      <c r="L151" s="30"/>
      <c r="M151" s="30"/>
      <c r="S151" s="30"/>
      <c r="T151" s="30"/>
      <c r="Z151" s="30"/>
      <c r="AA151" s="30"/>
    </row>
    <row r="152" spans="12:27">
      <c r="L152" s="30"/>
      <c r="M152" s="30"/>
      <c r="S152" s="30"/>
      <c r="T152" s="30"/>
      <c r="Z152" s="30"/>
      <c r="AA152" s="30"/>
    </row>
    <row r="153" spans="12:27">
      <c r="L153" s="30"/>
      <c r="M153" s="30"/>
      <c r="S153" s="30"/>
      <c r="T153" s="30"/>
      <c r="Z153" s="30"/>
      <c r="AA153" s="30"/>
    </row>
    <row r="154" spans="12:27">
      <c r="L154" s="30"/>
      <c r="M154" s="30"/>
      <c r="S154" s="30"/>
      <c r="T154" s="30"/>
      <c r="Z154" s="30"/>
      <c r="AA154" s="30"/>
    </row>
    <row r="155" spans="12:27">
      <c r="L155" s="30"/>
      <c r="M155" s="30"/>
      <c r="S155" s="30"/>
      <c r="T155" s="30"/>
      <c r="Z155" s="30"/>
      <c r="AA155" s="30"/>
    </row>
    <row r="156" spans="12:27">
      <c r="L156" s="30"/>
      <c r="M156" s="30"/>
      <c r="S156" s="30"/>
      <c r="T156" s="30"/>
      <c r="Z156" s="30"/>
      <c r="AA156" s="30"/>
    </row>
    <row r="157" spans="12:27">
      <c r="L157" s="30"/>
      <c r="M157" s="30"/>
      <c r="S157" s="30"/>
      <c r="T157" s="30"/>
      <c r="Z157" s="30"/>
      <c r="AA157" s="30"/>
    </row>
    <row r="158" spans="12:27">
      <c r="L158" s="30"/>
      <c r="M158" s="30"/>
      <c r="S158" s="30"/>
      <c r="T158" s="30"/>
      <c r="Z158" s="30"/>
      <c r="AA158" s="30"/>
    </row>
    <row r="159" spans="12:27">
      <c r="L159" s="30"/>
      <c r="M159" s="30"/>
      <c r="S159" s="30"/>
      <c r="T159" s="30"/>
      <c r="Z159" s="30"/>
      <c r="AA159" s="30"/>
    </row>
    <row r="160" spans="12:27">
      <c r="L160" s="30"/>
      <c r="M160" s="30"/>
      <c r="S160" s="30"/>
      <c r="T160" s="30"/>
      <c r="Z160" s="30"/>
      <c r="AA160" s="30"/>
    </row>
    <row r="161" spans="12:27">
      <c r="L161" s="30"/>
      <c r="M161" s="30"/>
      <c r="S161" s="30"/>
      <c r="T161" s="30"/>
      <c r="Z161" s="30"/>
      <c r="AA161" s="30"/>
    </row>
    <row r="162" spans="12:27">
      <c r="L162" s="30"/>
      <c r="M162" s="30"/>
      <c r="S162" s="30"/>
      <c r="T162" s="30"/>
      <c r="Z162" s="30"/>
      <c r="AA162" s="30"/>
    </row>
    <row r="163" spans="12:27">
      <c r="L163" s="30"/>
      <c r="M163" s="30"/>
      <c r="S163" s="30"/>
      <c r="T163" s="30"/>
      <c r="Z163" s="30"/>
      <c r="AA163" s="30"/>
    </row>
    <row r="164" spans="12:27">
      <c r="L164" s="30"/>
      <c r="M164" s="30"/>
      <c r="S164" s="30"/>
      <c r="T164" s="30"/>
      <c r="Z164" s="30"/>
      <c r="AA164" s="30"/>
    </row>
    <row r="165" spans="12:27">
      <c r="L165" s="30"/>
      <c r="M165" s="30"/>
      <c r="S165" s="30"/>
      <c r="T165" s="30"/>
      <c r="Z165" s="30"/>
      <c r="AA165" s="30"/>
    </row>
    <row r="166" spans="12:27">
      <c r="L166" s="30"/>
      <c r="M166" s="30"/>
      <c r="S166" s="30"/>
      <c r="T166" s="30"/>
      <c r="Z166" s="30"/>
      <c r="AA166" s="30"/>
    </row>
    <row r="167" spans="12:27">
      <c r="L167" s="30"/>
      <c r="M167" s="30"/>
      <c r="S167" s="30"/>
      <c r="T167" s="30"/>
      <c r="Z167" s="30"/>
      <c r="AA167" s="30"/>
    </row>
    <row r="168" spans="12:27">
      <c r="L168" s="30"/>
      <c r="M168" s="30"/>
      <c r="S168" s="30"/>
      <c r="T168" s="30"/>
      <c r="Z168" s="30"/>
      <c r="AA168" s="30"/>
    </row>
    <row r="169" spans="12:27">
      <c r="L169" s="30"/>
      <c r="M169" s="30"/>
      <c r="S169" s="30"/>
      <c r="T169" s="30"/>
      <c r="Z169" s="30"/>
      <c r="AA169" s="30"/>
    </row>
    <row r="170" spans="12:27">
      <c r="L170" s="30"/>
      <c r="M170" s="30"/>
      <c r="S170" s="30"/>
      <c r="T170" s="30"/>
      <c r="Z170" s="30"/>
      <c r="AA170" s="30"/>
    </row>
    <row r="171" spans="12:27">
      <c r="L171" s="30"/>
      <c r="M171" s="30"/>
      <c r="S171" s="30"/>
      <c r="T171" s="30"/>
      <c r="Z171" s="30"/>
      <c r="AA171" s="30"/>
    </row>
    <row r="172" spans="12:27">
      <c r="L172" s="30"/>
      <c r="M172" s="30"/>
      <c r="S172" s="30"/>
      <c r="T172" s="30"/>
      <c r="Z172" s="30"/>
      <c r="AA172" s="30"/>
    </row>
    <row r="173" spans="12:27">
      <c r="L173" s="30"/>
      <c r="M173" s="30"/>
      <c r="S173" s="30"/>
      <c r="T173" s="30"/>
      <c r="Z173" s="30"/>
      <c r="AA173" s="30"/>
    </row>
    <row r="174" spans="12:27">
      <c r="L174" s="30"/>
      <c r="M174" s="30"/>
      <c r="S174" s="30"/>
      <c r="T174" s="30"/>
      <c r="Z174" s="30"/>
      <c r="AA174" s="30"/>
    </row>
    <row r="175" spans="12:27">
      <c r="L175" s="30"/>
      <c r="M175" s="30"/>
      <c r="S175" s="30"/>
      <c r="T175" s="30"/>
      <c r="Z175" s="30"/>
      <c r="AA175" s="30"/>
    </row>
    <row r="176" spans="12:27">
      <c r="L176" s="30"/>
      <c r="M176" s="30"/>
      <c r="S176" s="30"/>
      <c r="T176" s="30"/>
      <c r="Z176" s="30"/>
      <c r="AA176" s="30"/>
    </row>
    <row r="177" spans="12:27">
      <c r="L177" s="30"/>
      <c r="M177" s="30"/>
      <c r="S177" s="30"/>
      <c r="T177" s="30"/>
      <c r="Z177" s="30"/>
      <c r="AA177" s="30"/>
    </row>
    <row r="178" spans="12:27">
      <c r="L178" s="30"/>
      <c r="M178" s="30"/>
      <c r="S178" s="30"/>
      <c r="T178" s="30"/>
      <c r="Z178" s="30"/>
      <c r="AA178" s="30"/>
    </row>
    <row r="179" spans="12:27">
      <c r="L179" s="30"/>
      <c r="M179" s="30"/>
      <c r="S179" s="30"/>
      <c r="T179" s="30"/>
      <c r="Z179" s="30"/>
      <c r="AA179" s="30"/>
    </row>
    <row r="180" spans="12:27">
      <c r="L180" s="30"/>
      <c r="M180" s="30"/>
      <c r="S180" s="30"/>
      <c r="T180" s="30"/>
      <c r="Z180" s="30"/>
      <c r="AA180" s="30"/>
    </row>
    <row r="181" spans="12:27">
      <c r="L181" s="30"/>
      <c r="M181" s="30"/>
      <c r="S181" s="30"/>
      <c r="T181" s="30"/>
      <c r="Z181" s="30"/>
      <c r="AA181" s="30"/>
    </row>
    <row r="182" spans="12:27">
      <c r="L182" s="30"/>
      <c r="M182" s="30"/>
      <c r="S182" s="30"/>
      <c r="T182" s="30"/>
      <c r="Z182" s="30"/>
      <c r="AA182" s="30"/>
    </row>
    <row r="183" spans="12:27">
      <c r="L183" s="30"/>
      <c r="M183" s="30"/>
      <c r="S183" s="30"/>
      <c r="T183" s="30"/>
      <c r="Z183" s="30"/>
      <c r="AA183" s="30"/>
    </row>
    <row r="184" spans="12:27">
      <c r="L184" s="30"/>
      <c r="M184" s="30"/>
      <c r="S184" s="30"/>
      <c r="T184" s="30"/>
      <c r="Z184" s="30"/>
      <c r="AA184" s="30"/>
    </row>
    <row r="185" spans="12:27">
      <c r="L185" s="30"/>
      <c r="M185" s="30"/>
      <c r="S185" s="30"/>
      <c r="T185" s="30"/>
      <c r="Z185" s="30"/>
      <c r="AA185" s="30"/>
    </row>
    <row r="186" spans="12:27">
      <c r="L186" s="30"/>
      <c r="M186" s="30"/>
      <c r="S186" s="30"/>
      <c r="T186" s="30"/>
      <c r="Z186" s="30"/>
      <c r="AA186" s="30"/>
    </row>
    <row r="187" spans="12:27">
      <c r="L187" s="30"/>
      <c r="M187" s="30"/>
      <c r="S187" s="30"/>
      <c r="T187" s="30"/>
      <c r="Z187" s="30"/>
      <c r="AA187" s="30"/>
    </row>
    <row r="188" spans="12:27">
      <c r="L188" s="30"/>
      <c r="M188" s="30"/>
      <c r="S188" s="30"/>
      <c r="T188" s="30"/>
      <c r="Z188" s="30"/>
      <c r="AA188" s="30"/>
    </row>
    <row r="189" spans="12:27">
      <c r="L189" s="30"/>
      <c r="M189" s="30"/>
      <c r="S189" s="30"/>
      <c r="T189" s="30"/>
      <c r="Z189" s="30"/>
      <c r="AA189" s="30"/>
    </row>
    <row r="190" spans="12:27">
      <c r="L190" s="30"/>
      <c r="M190" s="30"/>
      <c r="S190" s="30"/>
      <c r="T190" s="30"/>
      <c r="Z190" s="30"/>
      <c r="AA190" s="30"/>
    </row>
    <row r="191" spans="12:27">
      <c r="L191" s="30"/>
      <c r="M191" s="30"/>
      <c r="S191" s="30"/>
      <c r="T191" s="30"/>
      <c r="Z191" s="30"/>
      <c r="AA191" s="30"/>
    </row>
    <row r="192" spans="12:27">
      <c r="L192" s="30"/>
      <c r="M192" s="30"/>
      <c r="S192" s="30"/>
      <c r="T192" s="30"/>
      <c r="Z192" s="30"/>
      <c r="AA192" s="30"/>
    </row>
    <row r="193" spans="12:27">
      <c r="L193" s="30"/>
      <c r="M193" s="30"/>
      <c r="S193" s="30"/>
      <c r="T193" s="30"/>
      <c r="Z193" s="30"/>
      <c r="AA193" s="30"/>
    </row>
    <row r="194" spans="12:27">
      <c r="L194" s="30"/>
      <c r="M194" s="30"/>
      <c r="S194" s="30"/>
      <c r="T194" s="30"/>
      <c r="Z194" s="30"/>
      <c r="AA194" s="30"/>
    </row>
    <row r="195" spans="12:27">
      <c r="L195" s="30"/>
      <c r="M195" s="30"/>
      <c r="S195" s="30"/>
      <c r="T195" s="30"/>
      <c r="Z195" s="30"/>
      <c r="AA195" s="30"/>
    </row>
    <row r="196" spans="12:27">
      <c r="L196" s="30"/>
      <c r="M196" s="30"/>
      <c r="S196" s="30"/>
      <c r="T196" s="30"/>
      <c r="Z196" s="30"/>
      <c r="AA196" s="30"/>
    </row>
    <row r="197" spans="12:27">
      <c r="L197" s="30"/>
      <c r="M197" s="30"/>
      <c r="S197" s="30"/>
      <c r="T197" s="30"/>
      <c r="Z197" s="30"/>
      <c r="AA197" s="30"/>
    </row>
    <row r="198" spans="12:27">
      <c r="L198" s="30"/>
      <c r="M198" s="30"/>
      <c r="S198" s="30"/>
      <c r="T198" s="30"/>
      <c r="Z198" s="30"/>
      <c r="AA198" s="30"/>
    </row>
    <row r="199" spans="12:27">
      <c r="L199" s="30"/>
      <c r="M199" s="30"/>
      <c r="S199" s="30"/>
      <c r="T199" s="30"/>
      <c r="Z199" s="30"/>
      <c r="AA199" s="30"/>
    </row>
    <row r="200" spans="12:27">
      <c r="L200" s="30"/>
      <c r="M200" s="30"/>
      <c r="S200" s="30"/>
      <c r="T200" s="30"/>
      <c r="Z200" s="30"/>
      <c r="AA200" s="30"/>
    </row>
    <row r="201" spans="12:27">
      <c r="L201" s="30"/>
      <c r="M201" s="30"/>
      <c r="S201" s="30"/>
      <c r="T201" s="30"/>
      <c r="Z201" s="30"/>
      <c r="AA201" s="30"/>
    </row>
    <row r="202" spans="12:27">
      <c r="L202" s="30"/>
      <c r="M202" s="30"/>
      <c r="S202" s="30"/>
      <c r="T202" s="30"/>
      <c r="Z202" s="30"/>
      <c r="AA202" s="30"/>
    </row>
    <row r="203" spans="12:27">
      <c r="L203" s="30"/>
      <c r="M203" s="30"/>
      <c r="S203" s="30"/>
      <c r="T203" s="30"/>
      <c r="Z203" s="30"/>
      <c r="AA203" s="30"/>
    </row>
    <row r="204" spans="12:27">
      <c r="L204" s="30"/>
      <c r="M204" s="30"/>
      <c r="S204" s="30"/>
      <c r="T204" s="30"/>
      <c r="Z204" s="30"/>
      <c r="AA204" s="30"/>
    </row>
    <row r="205" spans="12:27">
      <c r="L205" s="30"/>
      <c r="M205" s="30"/>
      <c r="S205" s="30"/>
      <c r="T205" s="30"/>
      <c r="Z205" s="30"/>
      <c r="AA205" s="30"/>
    </row>
    <row r="206" spans="12:27">
      <c r="L206" s="30"/>
      <c r="M206" s="30"/>
      <c r="S206" s="30"/>
      <c r="T206" s="30"/>
      <c r="Z206" s="30"/>
      <c r="AA206" s="30"/>
    </row>
    <row r="207" spans="12:27">
      <c r="L207" s="30"/>
      <c r="M207" s="30"/>
      <c r="S207" s="30"/>
      <c r="T207" s="30"/>
      <c r="Z207" s="30"/>
      <c r="AA207" s="30"/>
    </row>
    <row r="208" spans="12:27">
      <c r="L208" s="30"/>
      <c r="M208" s="30"/>
      <c r="S208" s="30"/>
      <c r="T208" s="30"/>
      <c r="Z208" s="30"/>
      <c r="AA208" s="30"/>
    </row>
    <row r="209" spans="12:27">
      <c r="L209" s="30"/>
      <c r="M209" s="30"/>
      <c r="S209" s="30"/>
      <c r="T209" s="30"/>
      <c r="Z209" s="30"/>
      <c r="AA209" s="30"/>
    </row>
    <row r="210" spans="12:27">
      <c r="L210" s="30"/>
      <c r="M210" s="30"/>
      <c r="S210" s="30"/>
      <c r="T210" s="30"/>
      <c r="Z210" s="30"/>
      <c r="AA210" s="30"/>
    </row>
    <row r="211" spans="12:27">
      <c r="L211" s="30"/>
      <c r="M211" s="30"/>
      <c r="S211" s="30"/>
      <c r="T211" s="30"/>
      <c r="Z211" s="30"/>
      <c r="AA211" s="30"/>
    </row>
    <row r="212" spans="12:27">
      <c r="L212" s="30"/>
      <c r="M212" s="30"/>
      <c r="S212" s="30"/>
      <c r="T212" s="30"/>
      <c r="Z212" s="30"/>
      <c r="AA212" s="30"/>
    </row>
    <row r="213" spans="12:27">
      <c r="L213" s="30"/>
      <c r="M213" s="30"/>
      <c r="S213" s="30"/>
      <c r="T213" s="30"/>
      <c r="Z213" s="30"/>
      <c r="AA213" s="30"/>
    </row>
    <row r="214" spans="12:27">
      <c r="L214" s="30"/>
      <c r="M214" s="30"/>
      <c r="S214" s="30"/>
      <c r="T214" s="30"/>
      <c r="Z214" s="30"/>
      <c r="AA214" s="30"/>
    </row>
    <row r="215" spans="12:27">
      <c r="L215" s="30"/>
      <c r="M215" s="30"/>
      <c r="S215" s="30"/>
      <c r="T215" s="30"/>
      <c r="Z215" s="30"/>
      <c r="AA215" s="30"/>
    </row>
    <row r="216" spans="12:27">
      <c r="L216" s="30"/>
      <c r="M216" s="30"/>
      <c r="S216" s="30"/>
      <c r="T216" s="30"/>
      <c r="Z216" s="30"/>
      <c r="AA216" s="30"/>
    </row>
    <row r="217" spans="12:27">
      <c r="L217" s="30"/>
      <c r="M217" s="30"/>
      <c r="S217" s="30"/>
      <c r="T217" s="30"/>
      <c r="Z217" s="30"/>
      <c r="AA217" s="30"/>
    </row>
    <row r="218" spans="12:27">
      <c r="L218" s="30"/>
      <c r="M218" s="30"/>
      <c r="S218" s="30"/>
      <c r="T218" s="30"/>
      <c r="Z218" s="30"/>
      <c r="AA218" s="30"/>
    </row>
    <row r="219" spans="12:27">
      <c r="L219" s="30"/>
      <c r="M219" s="30"/>
      <c r="S219" s="30"/>
      <c r="T219" s="30"/>
      <c r="Z219" s="30"/>
      <c r="AA219" s="30"/>
    </row>
    <row r="220" spans="12:27">
      <c r="L220" s="30"/>
      <c r="M220" s="30"/>
      <c r="S220" s="30"/>
      <c r="T220" s="30"/>
      <c r="Z220" s="30"/>
      <c r="AA220" s="30"/>
    </row>
    <row r="221" spans="12:27">
      <c r="L221" s="30"/>
      <c r="M221" s="30"/>
      <c r="S221" s="30"/>
      <c r="T221" s="30"/>
      <c r="Z221" s="30"/>
      <c r="AA221" s="30"/>
    </row>
    <row r="222" spans="12:27">
      <c r="L222" s="30"/>
      <c r="M222" s="30"/>
      <c r="S222" s="30"/>
      <c r="T222" s="30"/>
      <c r="Z222" s="30"/>
      <c r="AA222" s="30"/>
    </row>
    <row r="223" spans="12:27">
      <c r="L223" s="30"/>
      <c r="M223" s="30"/>
      <c r="S223" s="30"/>
      <c r="T223" s="30"/>
      <c r="Z223" s="30"/>
      <c r="AA223" s="30"/>
    </row>
    <row r="224" spans="12:27">
      <c r="L224" s="30"/>
      <c r="M224" s="30"/>
      <c r="S224" s="30"/>
      <c r="T224" s="30"/>
      <c r="Z224" s="30"/>
      <c r="AA224" s="30"/>
    </row>
    <row r="225" spans="12:27">
      <c r="L225" s="30"/>
      <c r="M225" s="30"/>
      <c r="S225" s="30"/>
      <c r="T225" s="30"/>
      <c r="Z225" s="30"/>
      <c r="AA225" s="30"/>
    </row>
    <row r="226" spans="12:27">
      <c r="L226" s="30"/>
      <c r="M226" s="30"/>
      <c r="S226" s="30"/>
      <c r="T226" s="30"/>
      <c r="Z226" s="30"/>
      <c r="AA226" s="30"/>
    </row>
    <row r="227" spans="12:27">
      <c r="L227" s="30"/>
      <c r="M227" s="30"/>
      <c r="S227" s="30"/>
      <c r="T227" s="30"/>
      <c r="Z227" s="30"/>
      <c r="AA227" s="30"/>
    </row>
    <row r="228" spans="12:27">
      <c r="L228" s="30"/>
      <c r="M228" s="30"/>
      <c r="S228" s="30"/>
      <c r="T228" s="30"/>
      <c r="Z228" s="30"/>
      <c r="AA228" s="30"/>
    </row>
    <row r="229" spans="12:27">
      <c r="L229" s="30"/>
      <c r="M229" s="30"/>
      <c r="S229" s="30"/>
      <c r="T229" s="30"/>
      <c r="Z229" s="30"/>
      <c r="AA229" s="30"/>
    </row>
    <row r="230" spans="12:27">
      <c r="L230" s="30"/>
      <c r="M230" s="30"/>
      <c r="S230" s="30"/>
      <c r="T230" s="30"/>
      <c r="Z230" s="30"/>
      <c r="AA230" s="30"/>
    </row>
    <row r="231" spans="12:27">
      <c r="L231" s="30"/>
      <c r="M231" s="30"/>
      <c r="S231" s="30"/>
      <c r="T231" s="30"/>
      <c r="Z231" s="30"/>
      <c r="AA231" s="30"/>
    </row>
    <row r="232" spans="12:27">
      <c r="L232" s="30"/>
      <c r="M232" s="30"/>
      <c r="S232" s="30"/>
      <c r="T232" s="30"/>
      <c r="Z232" s="30"/>
      <c r="AA232" s="30"/>
    </row>
    <row r="233" spans="12:27">
      <c r="L233" s="30"/>
      <c r="M233" s="30"/>
      <c r="S233" s="30"/>
      <c r="T233" s="30"/>
      <c r="Z233" s="30"/>
      <c r="AA233" s="30"/>
    </row>
    <row r="234" spans="12:27">
      <c r="L234" s="30"/>
      <c r="M234" s="30"/>
      <c r="S234" s="30"/>
      <c r="T234" s="30"/>
      <c r="Z234" s="30"/>
      <c r="AA234" s="30"/>
    </row>
    <row r="235" spans="12:27">
      <c r="L235" s="30"/>
      <c r="M235" s="30"/>
      <c r="S235" s="30"/>
      <c r="T235" s="30"/>
      <c r="Z235" s="30"/>
      <c r="AA235" s="30"/>
    </row>
    <row r="236" spans="12:27">
      <c r="L236" s="30"/>
      <c r="M236" s="30"/>
      <c r="S236" s="30"/>
      <c r="T236" s="30"/>
      <c r="Z236" s="30"/>
      <c r="AA236" s="30"/>
    </row>
    <row r="237" spans="12:27">
      <c r="L237" s="30"/>
      <c r="M237" s="30"/>
      <c r="S237" s="30"/>
      <c r="T237" s="30"/>
      <c r="Z237" s="30"/>
      <c r="AA237" s="30"/>
    </row>
    <row r="238" spans="12:27">
      <c r="L238" s="30"/>
      <c r="M238" s="30"/>
      <c r="S238" s="30"/>
      <c r="T238" s="30"/>
      <c r="Z238" s="30"/>
      <c r="AA238" s="30"/>
    </row>
    <row r="239" spans="12:27">
      <c r="L239" s="30"/>
      <c r="M239" s="30"/>
      <c r="S239" s="30"/>
      <c r="T239" s="30"/>
      <c r="Z239" s="30"/>
      <c r="AA239" s="30"/>
    </row>
    <row r="240" spans="12:27">
      <c r="L240" s="30"/>
      <c r="M240" s="30"/>
      <c r="S240" s="30"/>
      <c r="T240" s="30"/>
      <c r="Z240" s="30"/>
      <c r="AA240" s="30"/>
    </row>
    <row r="241" spans="12:27">
      <c r="L241" s="30"/>
      <c r="M241" s="30"/>
      <c r="S241" s="30"/>
      <c r="T241" s="30"/>
      <c r="Z241" s="30"/>
      <c r="AA241" s="30"/>
    </row>
    <row r="242" spans="12:27">
      <c r="L242" s="30"/>
      <c r="M242" s="30"/>
      <c r="S242" s="30"/>
      <c r="T242" s="30"/>
      <c r="Z242" s="30"/>
      <c r="AA242" s="30"/>
    </row>
    <row r="243" spans="12:27">
      <c r="L243" s="30"/>
      <c r="M243" s="30"/>
      <c r="S243" s="30"/>
      <c r="T243" s="30"/>
      <c r="Z243" s="30"/>
      <c r="AA243" s="30"/>
    </row>
    <row r="244" spans="12:27">
      <c r="L244" s="30"/>
      <c r="M244" s="30"/>
      <c r="S244" s="30"/>
      <c r="T244" s="30"/>
      <c r="Z244" s="30"/>
      <c r="AA244" s="30"/>
    </row>
    <row r="245" spans="12:27">
      <c r="L245" s="30"/>
      <c r="M245" s="30"/>
      <c r="S245" s="30"/>
      <c r="T245" s="30"/>
      <c r="Z245" s="30"/>
      <c r="AA245" s="30"/>
    </row>
    <row r="246" spans="12:27">
      <c r="L246" s="30"/>
      <c r="M246" s="30"/>
      <c r="S246" s="30"/>
      <c r="T246" s="30"/>
      <c r="Z246" s="30"/>
      <c r="AA246" s="30"/>
    </row>
    <row r="247" spans="12:27">
      <c r="L247" s="30"/>
      <c r="M247" s="30"/>
      <c r="S247" s="30"/>
      <c r="T247" s="30"/>
      <c r="Z247" s="30"/>
      <c r="AA247" s="30"/>
    </row>
    <row r="248" spans="12:27">
      <c r="L248" s="30"/>
      <c r="M248" s="30"/>
      <c r="S248" s="30"/>
      <c r="T248" s="30"/>
      <c r="Z248" s="30"/>
      <c r="AA248" s="30"/>
    </row>
    <row r="249" spans="12:27">
      <c r="L249" s="30"/>
      <c r="M249" s="30"/>
      <c r="S249" s="30"/>
      <c r="T249" s="30"/>
      <c r="Z249" s="30"/>
      <c r="AA249" s="30"/>
    </row>
    <row r="250" spans="12:27">
      <c r="L250" s="30"/>
      <c r="M250" s="30"/>
      <c r="S250" s="30"/>
      <c r="T250" s="30"/>
      <c r="Z250" s="30"/>
      <c r="AA250" s="30"/>
    </row>
    <row r="251" spans="12:27">
      <c r="L251" s="30"/>
      <c r="M251" s="30"/>
      <c r="S251" s="30"/>
      <c r="T251" s="30"/>
      <c r="Z251" s="30"/>
      <c r="AA251" s="30"/>
    </row>
    <row r="252" spans="12:27">
      <c r="L252" s="28"/>
      <c r="M252" s="28"/>
      <c r="S252" s="28"/>
      <c r="T252" s="28"/>
      <c r="Z252" s="28"/>
      <c r="AA252" s="28"/>
    </row>
    <row r="253" spans="12:27">
      <c r="L253" s="28"/>
      <c r="M253" s="28"/>
      <c r="S253" s="28"/>
      <c r="T253" s="28"/>
      <c r="Z253" s="28"/>
      <c r="AA253" s="28"/>
    </row>
    <row r="254" spans="12:27">
      <c r="L254" s="28"/>
      <c r="M254" s="28"/>
      <c r="S254" s="28"/>
      <c r="T254" s="28"/>
      <c r="Z254" s="28"/>
      <c r="AA254" s="28"/>
    </row>
    <row r="255" spans="12:27">
      <c r="L255" s="28"/>
      <c r="M255" s="28"/>
      <c r="S255" s="28"/>
      <c r="T255" s="28"/>
      <c r="Z255" s="28"/>
      <c r="AA255" s="28"/>
    </row>
    <row r="256" spans="12:27">
      <c r="L256" s="28"/>
      <c r="M256" s="28"/>
      <c r="S256" s="28"/>
      <c r="T256" s="28"/>
      <c r="Z256" s="28"/>
      <c r="AA256" s="28"/>
    </row>
    <row r="257" spans="12:27">
      <c r="L257" s="28"/>
      <c r="M257" s="28"/>
      <c r="S257" s="28"/>
      <c r="T257" s="28"/>
      <c r="Z257" s="28"/>
      <c r="AA257" s="28"/>
    </row>
    <row r="258" spans="12:27">
      <c r="L258" s="28"/>
      <c r="M258" s="28"/>
      <c r="S258" s="28"/>
      <c r="T258" s="28"/>
      <c r="Z258" s="28"/>
      <c r="AA258" s="28"/>
    </row>
    <row r="259" spans="12:27">
      <c r="L259" s="28"/>
      <c r="M259" s="28"/>
      <c r="S259" s="28"/>
      <c r="T259" s="28"/>
      <c r="Z259" s="28"/>
      <c r="AA259" s="28"/>
    </row>
    <row r="260" spans="12:27">
      <c r="L260" s="28"/>
      <c r="M260" s="28"/>
      <c r="S260" s="28"/>
      <c r="T260" s="28"/>
      <c r="Z260" s="28"/>
      <c r="AA260" s="28"/>
    </row>
    <row r="261" spans="12:27">
      <c r="L261" s="28"/>
      <c r="M261" s="28"/>
      <c r="S261" s="28"/>
      <c r="T261" s="28"/>
      <c r="Z261" s="28"/>
      <c r="AA261" s="28"/>
    </row>
    <row r="262" spans="12:27">
      <c r="L262" s="28"/>
      <c r="M262" s="28"/>
      <c r="S262" s="28"/>
      <c r="T262" s="28"/>
      <c r="Z262" s="28"/>
      <c r="AA262" s="28"/>
    </row>
    <row r="263" spans="12:27">
      <c r="L263" s="28"/>
      <c r="M263" s="28"/>
      <c r="S263" s="28"/>
      <c r="T263" s="28"/>
      <c r="Z263" s="28"/>
      <c r="AA263" s="28"/>
    </row>
    <row r="264" spans="12:27">
      <c r="L264" s="28"/>
      <c r="M264" s="28"/>
      <c r="S264" s="28"/>
      <c r="T264" s="28"/>
      <c r="Z264" s="28"/>
      <c r="AA264" s="28"/>
    </row>
    <row r="265" spans="12:27">
      <c r="L265" s="28"/>
      <c r="M265" s="28"/>
      <c r="S265" s="28"/>
      <c r="T265" s="28"/>
      <c r="Z265" s="28"/>
      <c r="AA265" s="28"/>
    </row>
    <row r="266" spans="12:27">
      <c r="L266" s="28"/>
      <c r="M266" s="28"/>
      <c r="S266" s="28"/>
      <c r="T266" s="28"/>
      <c r="Z266" s="28"/>
      <c r="AA266" s="28"/>
    </row>
    <row r="267" spans="12:27">
      <c r="L267" s="28"/>
      <c r="M267" s="28"/>
      <c r="S267" s="28"/>
      <c r="T267" s="28"/>
      <c r="Z267" s="28"/>
      <c r="AA267" s="28"/>
    </row>
    <row r="268" spans="12:27">
      <c r="L268" s="28"/>
      <c r="M268" s="28"/>
      <c r="S268" s="28"/>
      <c r="T268" s="28"/>
      <c r="Z268" s="28"/>
      <c r="AA268" s="28"/>
    </row>
    <row r="269" spans="12:27">
      <c r="L269" s="28"/>
      <c r="M269" s="28"/>
      <c r="S269" s="28"/>
      <c r="T269" s="28"/>
      <c r="Z269" s="28"/>
      <c r="AA269" s="28"/>
    </row>
    <row r="270" spans="12:27">
      <c r="L270" s="28"/>
      <c r="M270" s="28"/>
      <c r="S270" s="28"/>
      <c r="T270" s="28"/>
      <c r="Z270" s="28"/>
      <c r="AA270" s="28"/>
    </row>
    <row r="271" spans="12:27">
      <c r="L271" s="28"/>
      <c r="M271" s="28"/>
      <c r="S271" s="28"/>
      <c r="T271" s="28"/>
      <c r="Z271" s="28"/>
      <c r="AA271" s="28"/>
    </row>
    <row r="272" spans="12:27">
      <c r="L272" s="28"/>
      <c r="M272" s="28"/>
      <c r="S272" s="28"/>
      <c r="T272" s="28"/>
      <c r="Z272" s="28"/>
      <c r="AA272" s="28"/>
    </row>
    <row r="273" spans="12:27">
      <c r="L273" s="28"/>
      <c r="M273" s="28"/>
      <c r="S273" s="28"/>
      <c r="T273" s="28"/>
      <c r="Z273" s="28"/>
      <c r="AA273" s="28"/>
    </row>
    <row r="274" spans="12:27">
      <c r="L274" s="28"/>
      <c r="M274" s="28"/>
      <c r="S274" s="28"/>
      <c r="T274" s="28"/>
      <c r="Z274" s="28"/>
      <c r="AA274" s="28"/>
    </row>
    <row r="275" spans="12:27">
      <c r="L275" s="28"/>
      <c r="M275" s="28"/>
      <c r="S275" s="28"/>
      <c r="T275" s="28"/>
      <c r="Z275" s="28"/>
      <c r="AA275" s="28"/>
    </row>
    <row r="276" spans="12:27">
      <c r="L276" s="28"/>
      <c r="M276" s="28"/>
      <c r="S276" s="28"/>
      <c r="T276" s="28"/>
      <c r="Z276" s="28"/>
      <c r="AA276" s="28"/>
    </row>
    <row r="277" spans="12:27">
      <c r="L277" s="28"/>
      <c r="M277" s="28"/>
      <c r="S277" s="28"/>
      <c r="T277" s="28"/>
      <c r="Z277" s="28"/>
      <c r="AA277" s="28"/>
    </row>
    <row r="278" spans="12:27">
      <c r="L278" s="28"/>
      <c r="M278" s="28"/>
      <c r="S278" s="28"/>
      <c r="T278" s="28"/>
      <c r="Z278" s="28"/>
      <c r="AA278" s="28"/>
    </row>
    <row r="279" spans="12:27">
      <c r="L279" s="28"/>
      <c r="M279" s="28"/>
      <c r="S279" s="28"/>
      <c r="T279" s="28"/>
      <c r="Z279" s="28"/>
      <c r="AA279" s="28"/>
    </row>
    <row r="280" spans="12:27">
      <c r="L280" s="28"/>
      <c r="M280" s="28"/>
      <c r="S280" s="28"/>
      <c r="T280" s="28"/>
      <c r="Z280" s="28"/>
      <c r="AA280" s="28"/>
    </row>
    <row r="281" spans="12:27">
      <c r="L281" s="28"/>
      <c r="M281" s="28"/>
      <c r="S281" s="28"/>
      <c r="T281" s="28"/>
      <c r="Z281" s="28"/>
      <c r="AA281" s="28"/>
    </row>
    <row r="282" spans="12:27">
      <c r="L282" s="28"/>
      <c r="M282" s="28"/>
      <c r="S282" s="28"/>
      <c r="T282" s="28"/>
      <c r="Z282" s="28"/>
      <c r="AA282" s="28"/>
    </row>
    <row r="283" spans="12:27">
      <c r="L283" s="28"/>
      <c r="M283" s="28"/>
      <c r="S283" s="28"/>
      <c r="T283" s="28"/>
      <c r="Z283" s="28"/>
      <c r="AA283" s="28"/>
    </row>
    <row r="284" spans="12:27">
      <c r="L284" s="28"/>
      <c r="M284" s="28"/>
      <c r="S284" s="28"/>
      <c r="T284" s="28"/>
      <c r="Z284" s="28"/>
      <c r="AA284" s="28"/>
    </row>
    <row r="285" spans="12:27">
      <c r="L285" s="28"/>
      <c r="M285" s="28"/>
      <c r="S285" s="28"/>
      <c r="T285" s="28"/>
      <c r="Z285" s="28"/>
      <c r="AA285" s="28"/>
    </row>
    <row r="286" spans="12:27">
      <c r="L286" s="28"/>
      <c r="M286" s="28"/>
      <c r="S286" s="28"/>
      <c r="T286" s="28"/>
      <c r="Z286" s="28"/>
      <c r="AA286" s="28"/>
    </row>
    <row r="287" spans="12:27">
      <c r="L287" s="28"/>
      <c r="M287" s="28"/>
      <c r="S287" s="28"/>
      <c r="T287" s="28"/>
      <c r="Z287" s="28"/>
      <c r="AA287" s="28"/>
    </row>
    <row r="288" spans="12:27">
      <c r="L288" s="28"/>
      <c r="M288" s="28"/>
      <c r="S288" s="28"/>
      <c r="T288" s="28"/>
      <c r="Z288" s="28"/>
      <c r="AA288" s="28"/>
    </row>
    <row r="289" spans="12:27">
      <c r="L289" s="28"/>
      <c r="M289" s="28"/>
      <c r="S289" s="28"/>
      <c r="T289" s="28"/>
      <c r="Z289" s="28"/>
      <c r="AA289" s="28"/>
    </row>
    <row r="290" spans="12:27">
      <c r="L290" s="28"/>
      <c r="M290" s="28"/>
      <c r="S290" s="28"/>
      <c r="T290" s="28"/>
      <c r="Z290" s="28"/>
      <c r="AA290" s="28"/>
    </row>
    <row r="291" spans="12:27">
      <c r="L291" s="28"/>
      <c r="M291" s="28"/>
      <c r="S291" s="28"/>
      <c r="T291" s="28"/>
      <c r="Z291" s="28"/>
      <c r="AA291" s="28"/>
    </row>
    <row r="292" spans="12:27">
      <c r="L292" s="28"/>
      <c r="M292" s="28"/>
      <c r="S292" s="28"/>
      <c r="T292" s="28"/>
      <c r="Z292" s="28"/>
      <c r="AA292" s="28"/>
    </row>
    <row r="293" spans="12:27">
      <c r="L293" s="28"/>
      <c r="M293" s="28"/>
      <c r="S293" s="28"/>
      <c r="T293" s="28"/>
      <c r="Z293" s="28"/>
      <c r="AA293" s="28"/>
    </row>
    <row r="294" spans="12:27">
      <c r="L294" s="28"/>
      <c r="M294" s="28"/>
      <c r="S294" s="28"/>
      <c r="T294" s="28"/>
      <c r="Z294" s="28"/>
      <c r="AA294" s="28"/>
    </row>
    <row r="295" spans="12:27">
      <c r="L295" s="28"/>
      <c r="M295" s="28"/>
      <c r="S295" s="28"/>
      <c r="T295" s="28"/>
      <c r="Z295" s="28"/>
      <c r="AA295" s="28"/>
    </row>
    <row r="296" spans="12:27">
      <c r="L296" s="28"/>
      <c r="M296" s="28"/>
      <c r="S296" s="28"/>
      <c r="T296" s="28"/>
      <c r="Z296" s="28"/>
      <c r="AA296" s="28"/>
    </row>
    <row r="297" spans="12:27">
      <c r="L297" s="28"/>
      <c r="M297" s="28"/>
      <c r="S297" s="28"/>
      <c r="T297" s="28"/>
      <c r="Z297" s="28"/>
      <c r="AA297" s="28"/>
    </row>
    <row r="298" spans="12:27">
      <c r="L298" s="28"/>
      <c r="M298" s="28"/>
      <c r="S298" s="28"/>
      <c r="T298" s="28"/>
      <c r="Z298" s="28"/>
      <c r="AA298" s="28"/>
    </row>
    <row r="299" spans="12:27">
      <c r="L299" s="28"/>
      <c r="M299" s="28"/>
      <c r="S299" s="28"/>
      <c r="T299" s="28"/>
      <c r="Z299" s="28"/>
      <c r="AA299" s="28"/>
    </row>
    <row r="300" spans="12:27">
      <c r="L300" s="28"/>
      <c r="M300" s="28"/>
      <c r="S300" s="28"/>
      <c r="T300" s="28"/>
      <c r="Z300" s="28"/>
      <c r="AA300" s="28"/>
    </row>
    <row r="301" spans="12:27">
      <c r="L301" s="28"/>
      <c r="M301" s="28"/>
      <c r="S301" s="28"/>
      <c r="T301" s="28"/>
      <c r="Z301" s="28"/>
      <c r="AA301" s="28"/>
    </row>
    <row r="302" spans="12:27">
      <c r="L302" s="28"/>
      <c r="M302" s="28"/>
      <c r="S302" s="28"/>
      <c r="T302" s="28"/>
      <c r="Z302" s="28"/>
      <c r="AA302" s="28"/>
    </row>
    <row r="303" spans="12:27">
      <c r="L303" s="28"/>
      <c r="M303" s="28"/>
      <c r="S303" s="28"/>
      <c r="T303" s="28"/>
      <c r="Z303" s="28"/>
      <c r="AA303" s="28"/>
    </row>
    <row r="304" spans="12:27">
      <c r="L304" s="28"/>
      <c r="M304" s="28"/>
      <c r="S304" s="28"/>
      <c r="T304" s="28"/>
      <c r="Z304" s="28"/>
      <c r="AA304" s="28"/>
    </row>
    <row r="305" spans="12:27">
      <c r="L305" s="28"/>
      <c r="M305" s="28"/>
      <c r="S305" s="28"/>
      <c r="T305" s="28"/>
      <c r="Z305" s="28"/>
      <c r="AA305" s="28"/>
    </row>
    <row r="306" spans="12:27">
      <c r="L306" s="28"/>
      <c r="M306" s="28"/>
      <c r="S306" s="28"/>
      <c r="T306" s="28"/>
      <c r="Z306" s="28"/>
      <c r="AA306" s="28"/>
    </row>
    <row r="307" spans="12:27">
      <c r="L307" s="28"/>
      <c r="M307" s="28"/>
      <c r="S307" s="28"/>
      <c r="T307" s="28"/>
      <c r="Z307" s="28"/>
      <c r="AA307" s="28"/>
    </row>
    <row r="308" spans="12:27">
      <c r="L308" s="28"/>
      <c r="M308" s="28"/>
      <c r="S308" s="28"/>
      <c r="T308" s="28"/>
      <c r="Z308" s="28"/>
      <c r="AA308" s="28"/>
    </row>
    <row r="309" spans="12:27">
      <c r="L309" s="28"/>
      <c r="M309" s="28"/>
      <c r="S309" s="28"/>
      <c r="T309" s="28"/>
      <c r="Z309" s="28"/>
      <c r="AA309" s="28"/>
    </row>
    <row r="310" spans="12:27">
      <c r="L310" s="28"/>
      <c r="M310" s="28"/>
      <c r="S310" s="28"/>
      <c r="T310" s="28"/>
      <c r="Z310" s="28"/>
      <c r="AA310" s="28"/>
    </row>
    <row r="311" spans="12:27">
      <c r="L311" s="28"/>
      <c r="M311" s="28"/>
      <c r="S311" s="28"/>
      <c r="T311" s="28"/>
      <c r="Z311" s="28"/>
      <c r="AA311" s="28"/>
    </row>
    <row r="312" spans="12:27">
      <c r="L312" s="28"/>
      <c r="M312" s="28"/>
      <c r="S312" s="28"/>
      <c r="T312" s="28"/>
      <c r="Z312" s="28"/>
      <c r="AA312" s="28"/>
    </row>
    <row r="313" spans="12:27">
      <c r="L313" s="28"/>
      <c r="M313" s="28"/>
      <c r="S313" s="28"/>
      <c r="T313" s="28"/>
      <c r="Z313" s="28"/>
      <c r="AA313" s="28"/>
    </row>
    <row r="314" spans="12:27">
      <c r="L314" s="28"/>
      <c r="M314" s="28"/>
      <c r="S314" s="28"/>
      <c r="T314" s="28"/>
      <c r="Z314" s="28"/>
      <c r="AA314" s="28"/>
    </row>
    <row r="315" spans="12:27">
      <c r="L315" s="28"/>
      <c r="M315" s="28"/>
      <c r="S315" s="28"/>
      <c r="T315" s="28"/>
      <c r="Z315" s="28"/>
      <c r="AA315" s="28"/>
    </row>
    <row r="316" spans="12:27">
      <c r="L316" s="28"/>
      <c r="M316" s="28"/>
      <c r="S316" s="28"/>
      <c r="T316" s="28"/>
      <c r="Z316" s="28"/>
      <c r="AA316" s="28"/>
    </row>
    <row r="317" spans="12:27">
      <c r="L317" s="28"/>
      <c r="M317" s="28"/>
      <c r="S317" s="28"/>
      <c r="T317" s="28"/>
      <c r="Z317" s="28"/>
      <c r="AA317" s="28"/>
    </row>
    <row r="318" spans="12:27">
      <c r="L318" s="28"/>
      <c r="M318" s="28"/>
      <c r="S318" s="28"/>
      <c r="T318" s="28"/>
      <c r="Z318" s="28"/>
      <c r="AA318" s="28"/>
    </row>
    <row r="319" spans="12:27">
      <c r="L319" s="28"/>
      <c r="M319" s="28"/>
      <c r="S319" s="28"/>
      <c r="T319" s="28"/>
      <c r="Z319" s="28"/>
      <c r="AA319" s="28"/>
    </row>
    <row r="320" spans="12:27">
      <c r="L320" s="28"/>
      <c r="M320" s="28"/>
      <c r="S320" s="28"/>
      <c r="T320" s="28"/>
      <c r="Z320" s="28"/>
      <c r="AA320" s="28"/>
    </row>
    <row r="321" spans="12:27">
      <c r="L321" s="28"/>
      <c r="M321" s="28"/>
      <c r="S321" s="28"/>
      <c r="T321" s="28"/>
      <c r="Z321" s="28"/>
      <c r="AA321" s="28"/>
    </row>
    <row r="322" spans="12:27">
      <c r="L322" s="28"/>
      <c r="M322" s="28"/>
      <c r="S322" s="28"/>
      <c r="T322" s="28"/>
      <c r="Z322" s="28"/>
      <c r="AA322" s="28"/>
    </row>
    <row r="323" spans="12:27">
      <c r="L323" s="28"/>
      <c r="M323" s="28"/>
      <c r="S323" s="28"/>
      <c r="T323" s="28"/>
      <c r="Z323" s="28"/>
      <c r="AA323" s="28"/>
    </row>
    <row r="324" spans="12:27">
      <c r="L324" s="28"/>
      <c r="M324" s="28"/>
      <c r="S324" s="28"/>
      <c r="T324" s="28"/>
      <c r="Z324" s="28"/>
      <c r="AA324" s="28"/>
    </row>
    <row r="325" spans="12:27">
      <c r="L325" s="28"/>
      <c r="M325" s="28"/>
      <c r="S325" s="28"/>
      <c r="T325" s="28"/>
      <c r="Z325" s="28"/>
      <c r="AA325" s="28"/>
    </row>
    <row r="326" spans="12:27">
      <c r="L326" s="28"/>
      <c r="M326" s="28"/>
      <c r="S326" s="28"/>
      <c r="T326" s="28"/>
      <c r="Z326" s="28"/>
      <c r="AA326" s="28"/>
    </row>
    <row r="327" spans="12:27">
      <c r="L327" s="28"/>
      <c r="M327" s="28"/>
      <c r="S327" s="28"/>
      <c r="T327" s="28"/>
      <c r="Z327" s="28"/>
      <c r="AA327" s="28"/>
    </row>
    <row r="328" spans="12:27">
      <c r="L328" s="28"/>
      <c r="M328" s="28"/>
      <c r="S328" s="28"/>
      <c r="T328" s="28"/>
      <c r="Z328" s="28"/>
      <c r="AA328" s="28"/>
    </row>
    <row r="329" spans="12:27">
      <c r="L329" s="28"/>
      <c r="M329" s="28"/>
      <c r="S329" s="28"/>
      <c r="T329" s="28"/>
      <c r="Z329" s="28"/>
      <c r="AA329" s="28"/>
    </row>
    <row r="330" spans="12:27">
      <c r="L330" s="28"/>
      <c r="M330" s="28"/>
      <c r="S330" s="28"/>
      <c r="T330" s="28"/>
      <c r="Z330" s="28"/>
      <c r="AA330" s="28"/>
    </row>
    <row r="331" spans="12:27">
      <c r="L331" s="28"/>
      <c r="M331" s="28"/>
      <c r="S331" s="28"/>
      <c r="T331" s="28"/>
      <c r="Z331" s="28"/>
      <c r="AA331" s="28"/>
    </row>
    <row r="332" spans="12:27">
      <c r="L332" s="28"/>
      <c r="M332" s="28"/>
      <c r="S332" s="28"/>
      <c r="T332" s="28"/>
      <c r="Z332" s="28"/>
      <c r="AA332" s="28"/>
    </row>
    <row r="333" spans="12:27">
      <c r="L333" s="28"/>
      <c r="M333" s="28"/>
      <c r="S333" s="28"/>
      <c r="T333" s="28"/>
      <c r="Z333" s="28"/>
      <c r="AA333" s="28"/>
    </row>
    <row r="334" spans="12:27">
      <c r="L334" s="28"/>
      <c r="M334" s="28"/>
      <c r="S334" s="28"/>
      <c r="T334" s="28"/>
      <c r="Z334" s="28"/>
      <c r="AA334" s="28"/>
    </row>
    <row r="335" spans="12:27">
      <c r="L335" s="28"/>
      <c r="M335" s="28"/>
      <c r="S335" s="28"/>
      <c r="T335" s="28"/>
      <c r="Z335" s="28"/>
      <c r="AA335" s="28"/>
    </row>
    <row r="336" spans="12:27">
      <c r="L336" s="28"/>
      <c r="M336" s="28"/>
      <c r="S336" s="28"/>
      <c r="T336" s="28"/>
      <c r="Z336" s="28"/>
      <c r="AA336" s="28"/>
    </row>
    <row r="337" spans="12:27">
      <c r="L337" s="28"/>
      <c r="M337" s="28"/>
      <c r="S337" s="28"/>
      <c r="T337" s="28"/>
      <c r="Z337" s="28"/>
      <c r="AA337" s="28"/>
    </row>
    <row r="338" spans="12:27">
      <c r="L338" s="28"/>
      <c r="M338" s="28"/>
      <c r="S338" s="28"/>
      <c r="T338" s="28"/>
      <c r="Z338" s="28"/>
      <c r="AA338" s="28"/>
    </row>
    <row r="339" spans="12:27">
      <c r="L339" s="28"/>
      <c r="M339" s="28"/>
      <c r="S339" s="28"/>
      <c r="T339" s="28"/>
      <c r="Z339" s="28"/>
      <c r="AA339" s="28"/>
    </row>
    <row r="340" spans="12:27">
      <c r="L340" s="28"/>
      <c r="M340" s="28"/>
      <c r="S340" s="28"/>
      <c r="T340" s="28"/>
      <c r="Z340" s="28"/>
      <c r="AA340" s="28"/>
    </row>
    <row r="341" spans="12:27">
      <c r="L341" s="28"/>
      <c r="M341" s="28"/>
      <c r="S341" s="28"/>
      <c r="T341" s="28"/>
      <c r="Z341" s="28"/>
      <c r="AA341" s="28"/>
    </row>
    <row r="342" spans="12:27">
      <c r="L342" s="28"/>
      <c r="M342" s="28"/>
      <c r="S342" s="28"/>
      <c r="T342" s="28"/>
      <c r="Z342" s="28"/>
      <c r="AA342" s="28"/>
    </row>
    <row r="343" spans="12:27">
      <c r="L343" s="28"/>
      <c r="M343" s="28"/>
      <c r="S343" s="28"/>
      <c r="T343" s="28"/>
      <c r="Z343" s="28"/>
      <c r="AA343" s="28"/>
    </row>
    <row r="344" spans="12:27">
      <c r="L344" s="28"/>
      <c r="M344" s="28"/>
      <c r="S344" s="28"/>
      <c r="T344" s="28"/>
      <c r="Z344" s="28"/>
      <c r="AA344" s="28"/>
    </row>
    <row r="345" spans="12:27">
      <c r="L345" s="28"/>
      <c r="M345" s="28"/>
      <c r="S345" s="28"/>
      <c r="T345" s="28"/>
      <c r="Z345" s="28"/>
      <c r="AA345" s="28"/>
    </row>
    <row r="346" spans="12:27">
      <c r="L346" s="28"/>
      <c r="M346" s="28"/>
      <c r="S346" s="28"/>
      <c r="T346" s="28"/>
      <c r="Z346" s="28"/>
      <c r="AA346" s="28"/>
    </row>
    <row r="347" spans="12:27">
      <c r="L347" s="28"/>
      <c r="M347" s="28"/>
      <c r="S347" s="28"/>
      <c r="T347" s="28"/>
      <c r="Z347" s="28"/>
      <c r="AA347" s="28"/>
    </row>
    <row r="348" spans="12:27">
      <c r="L348" s="28"/>
      <c r="M348" s="28"/>
      <c r="S348" s="28"/>
      <c r="T348" s="28"/>
      <c r="Z348" s="28"/>
      <c r="AA348" s="28"/>
    </row>
    <row r="349" spans="12:27">
      <c r="L349" s="28"/>
      <c r="M349" s="28"/>
      <c r="S349" s="28"/>
      <c r="T349" s="28"/>
      <c r="Z349" s="28"/>
      <c r="AA349" s="28"/>
    </row>
    <row r="350" spans="12:27">
      <c r="L350" s="28"/>
      <c r="M350" s="28"/>
      <c r="S350" s="28"/>
      <c r="T350" s="28"/>
      <c r="Z350" s="28"/>
      <c r="AA350" s="28"/>
    </row>
    <row r="351" spans="12:27">
      <c r="L351" s="28"/>
      <c r="M351" s="28"/>
      <c r="S351" s="28"/>
      <c r="T351" s="28"/>
      <c r="Z351" s="28"/>
      <c r="AA351" s="28"/>
    </row>
    <row r="352" spans="12:27">
      <c r="L352" s="28"/>
      <c r="M352" s="28"/>
      <c r="S352" s="28"/>
      <c r="T352" s="28"/>
      <c r="Z352" s="28"/>
      <c r="AA352" s="28"/>
    </row>
    <row r="353" spans="12:27">
      <c r="L353" s="28"/>
      <c r="M353" s="28"/>
      <c r="S353" s="28"/>
      <c r="T353" s="28"/>
      <c r="Z353" s="28"/>
      <c r="AA353" s="28"/>
    </row>
    <row r="354" spans="12:27">
      <c r="L354" s="28"/>
      <c r="M354" s="28"/>
      <c r="S354" s="28"/>
      <c r="T354" s="28"/>
      <c r="Z354" s="28"/>
      <c r="AA354" s="28"/>
    </row>
    <row r="355" spans="12:27">
      <c r="L355" s="28"/>
      <c r="M355" s="28"/>
      <c r="S355" s="28"/>
      <c r="T355" s="28"/>
      <c r="Z355" s="28"/>
      <c r="AA355" s="28"/>
    </row>
    <row r="356" spans="12:27">
      <c r="L356" s="28"/>
      <c r="M356" s="28"/>
      <c r="S356" s="28"/>
      <c r="T356" s="28"/>
      <c r="Z356" s="28"/>
      <c r="AA356" s="28"/>
    </row>
    <row r="357" spans="12:27">
      <c r="L357" s="28"/>
      <c r="M357" s="28"/>
      <c r="S357" s="28"/>
      <c r="T357" s="28"/>
      <c r="Z357" s="28"/>
      <c r="AA357" s="28"/>
    </row>
    <row r="358" spans="12:27">
      <c r="L358" s="28"/>
      <c r="M358" s="28"/>
      <c r="S358" s="28"/>
      <c r="T358" s="28"/>
      <c r="Z358" s="28"/>
      <c r="AA358" s="28"/>
    </row>
    <row r="359" spans="12:27">
      <c r="L359" s="28"/>
      <c r="M359" s="28"/>
      <c r="S359" s="28"/>
      <c r="T359" s="28"/>
      <c r="Z359" s="28"/>
      <c r="AA359" s="28"/>
    </row>
    <row r="360" spans="12:27">
      <c r="L360" s="28"/>
      <c r="M360" s="28"/>
      <c r="S360" s="28"/>
      <c r="T360" s="28"/>
      <c r="Z360" s="28"/>
      <c r="AA360" s="28"/>
    </row>
    <row r="361" spans="12:27">
      <c r="L361" s="28"/>
      <c r="M361" s="28"/>
      <c r="S361" s="28"/>
      <c r="T361" s="28"/>
      <c r="Z361" s="28"/>
      <c r="AA361" s="28"/>
    </row>
    <row r="362" spans="12:27">
      <c r="L362" s="28"/>
      <c r="M362" s="28"/>
      <c r="S362" s="28"/>
      <c r="T362" s="28"/>
      <c r="Z362" s="28"/>
      <c r="AA362" s="28"/>
    </row>
    <row r="363" spans="12:27">
      <c r="L363" s="28"/>
      <c r="M363" s="28"/>
      <c r="S363" s="28"/>
      <c r="T363" s="28"/>
      <c r="Z363" s="28"/>
      <c r="AA363" s="28"/>
    </row>
    <row r="364" spans="12:27">
      <c r="L364" s="28"/>
      <c r="M364" s="28"/>
      <c r="S364" s="28"/>
      <c r="T364" s="28"/>
      <c r="Z364" s="28"/>
      <c r="AA364" s="28"/>
    </row>
    <row r="365" spans="12:27">
      <c r="L365" s="28"/>
      <c r="M365" s="28"/>
      <c r="S365" s="28"/>
      <c r="T365" s="28"/>
      <c r="Z365" s="28"/>
      <c r="AA365" s="28"/>
    </row>
    <row r="366" spans="12:27">
      <c r="L366" s="28"/>
      <c r="M366" s="28"/>
      <c r="S366" s="28"/>
      <c r="T366" s="28"/>
      <c r="Z366" s="28"/>
      <c r="AA366" s="28"/>
    </row>
    <row r="367" spans="12:27">
      <c r="L367" s="28"/>
      <c r="M367" s="28"/>
      <c r="S367" s="28"/>
      <c r="T367" s="28"/>
      <c r="Z367" s="28"/>
      <c r="AA367" s="28"/>
    </row>
    <row r="368" spans="12:27">
      <c r="L368" s="28"/>
      <c r="M368" s="28"/>
      <c r="S368" s="28"/>
      <c r="T368" s="28"/>
      <c r="Z368" s="28"/>
      <c r="AA368" s="28"/>
    </row>
    <row r="369" spans="12:27">
      <c r="L369" s="28"/>
      <c r="M369" s="28"/>
      <c r="S369" s="28"/>
      <c r="T369" s="28"/>
      <c r="Z369" s="28"/>
      <c r="AA369" s="28"/>
    </row>
    <row r="370" spans="12:27">
      <c r="L370" s="28"/>
      <c r="M370" s="28"/>
      <c r="S370" s="28"/>
      <c r="T370" s="28"/>
      <c r="Z370" s="28"/>
      <c r="AA370" s="28"/>
    </row>
    <row r="371" spans="12:27">
      <c r="L371" s="28"/>
      <c r="M371" s="28"/>
      <c r="S371" s="28"/>
      <c r="T371" s="28"/>
      <c r="Z371" s="28"/>
      <c r="AA371" s="28"/>
    </row>
    <row r="372" spans="12:27">
      <c r="L372" s="28"/>
      <c r="M372" s="28"/>
      <c r="S372" s="28"/>
      <c r="T372" s="28"/>
      <c r="Z372" s="28"/>
      <c r="AA372" s="28"/>
    </row>
    <row r="373" spans="12:27">
      <c r="L373" s="28"/>
      <c r="M373" s="28"/>
      <c r="S373" s="28"/>
      <c r="T373" s="28"/>
      <c r="Z373" s="28"/>
      <c r="AA373" s="28"/>
    </row>
    <row r="374" spans="12:27">
      <c r="L374" s="28"/>
      <c r="M374" s="28"/>
      <c r="S374" s="28"/>
      <c r="T374" s="28"/>
      <c r="Z374" s="28"/>
      <c r="AA374" s="28"/>
    </row>
    <row r="375" spans="12:27">
      <c r="L375" s="28"/>
      <c r="M375" s="28"/>
      <c r="S375" s="28"/>
      <c r="T375" s="28"/>
      <c r="Z375" s="28"/>
      <c r="AA375" s="28"/>
    </row>
    <row r="376" spans="12:27">
      <c r="L376" s="28"/>
      <c r="M376" s="28"/>
      <c r="S376" s="28"/>
      <c r="T376" s="28"/>
      <c r="Z376" s="28"/>
      <c r="AA376" s="28"/>
    </row>
    <row r="377" spans="12:27">
      <c r="L377" s="28"/>
      <c r="M377" s="28"/>
      <c r="S377" s="28"/>
      <c r="T377" s="28"/>
      <c r="Z377" s="28"/>
      <c r="AA377" s="28"/>
    </row>
    <row r="378" spans="12:27">
      <c r="L378" s="28"/>
      <c r="M378" s="28"/>
      <c r="S378" s="28"/>
      <c r="T378" s="28"/>
      <c r="Z378" s="28"/>
      <c r="AA378" s="28"/>
    </row>
    <row r="379" spans="12:27">
      <c r="L379" s="28"/>
      <c r="M379" s="28"/>
      <c r="S379" s="28"/>
      <c r="T379" s="28"/>
      <c r="Z379" s="28"/>
      <c r="AA379" s="28"/>
    </row>
    <row r="380" spans="12:27">
      <c r="L380" s="28"/>
      <c r="M380" s="28"/>
      <c r="S380" s="28"/>
      <c r="T380" s="28"/>
      <c r="Z380" s="28"/>
      <c r="AA380" s="28"/>
    </row>
    <row r="381" spans="12:27">
      <c r="L381" s="28"/>
      <c r="M381" s="28"/>
      <c r="S381" s="28"/>
      <c r="T381" s="28"/>
      <c r="Z381" s="28"/>
      <c r="AA381" s="28"/>
    </row>
    <row r="382" spans="12:27">
      <c r="L382" s="28"/>
      <c r="M382" s="28"/>
      <c r="S382" s="28"/>
      <c r="T382" s="28"/>
      <c r="Z382" s="28"/>
      <c r="AA382" s="28"/>
    </row>
    <row r="383" spans="12:27">
      <c r="L383" s="28"/>
      <c r="M383" s="28"/>
      <c r="S383" s="28"/>
      <c r="T383" s="28"/>
      <c r="Z383" s="28"/>
      <c r="AA383" s="28"/>
    </row>
    <row r="384" spans="12:27">
      <c r="L384" s="28"/>
      <c r="M384" s="28"/>
      <c r="S384" s="28"/>
      <c r="T384" s="28"/>
      <c r="Z384" s="28"/>
      <c r="AA384" s="28"/>
    </row>
    <row r="385" spans="12:27">
      <c r="L385" s="28"/>
      <c r="M385" s="28"/>
      <c r="S385" s="28"/>
      <c r="T385" s="28"/>
      <c r="Z385" s="28"/>
      <c r="AA385" s="28"/>
    </row>
    <row r="386" spans="12:27">
      <c r="L386" s="28"/>
      <c r="M386" s="28"/>
      <c r="S386" s="28"/>
      <c r="T386" s="28"/>
      <c r="Z386" s="28"/>
      <c r="AA386" s="28"/>
    </row>
    <row r="387" spans="12:27">
      <c r="L387" s="28"/>
      <c r="M387" s="28"/>
      <c r="S387" s="28"/>
      <c r="T387" s="28"/>
      <c r="Z387" s="28"/>
      <c r="AA387" s="28"/>
    </row>
    <row r="388" spans="12:27">
      <c r="L388" s="28"/>
      <c r="M388" s="28"/>
      <c r="S388" s="28"/>
      <c r="T388" s="28"/>
      <c r="Z388" s="28"/>
      <c r="AA388" s="28"/>
    </row>
    <row r="389" spans="12:27">
      <c r="L389" s="28"/>
      <c r="M389" s="28"/>
      <c r="S389" s="28"/>
      <c r="T389" s="28"/>
      <c r="Z389" s="28"/>
      <c r="AA389" s="28"/>
    </row>
    <row r="390" spans="12:27">
      <c r="L390" s="28"/>
      <c r="M390" s="28"/>
      <c r="S390" s="28"/>
      <c r="T390" s="28"/>
      <c r="Z390" s="28"/>
      <c r="AA390" s="28"/>
    </row>
    <row r="391" spans="12:27">
      <c r="L391" s="28"/>
      <c r="M391" s="28"/>
      <c r="S391" s="28"/>
      <c r="T391" s="28"/>
      <c r="Z391" s="28"/>
      <c r="AA391" s="28"/>
    </row>
    <row r="392" spans="12:27">
      <c r="L392" s="28"/>
      <c r="M392" s="28"/>
      <c r="S392" s="28"/>
      <c r="T392" s="28"/>
      <c r="Z392" s="28"/>
      <c r="AA392" s="28"/>
    </row>
    <row r="393" spans="12:27">
      <c r="L393" s="28"/>
      <c r="M393" s="28"/>
      <c r="S393" s="28"/>
      <c r="T393" s="28"/>
      <c r="Z393" s="28"/>
      <c r="AA393" s="28"/>
    </row>
    <row r="394" spans="12:27">
      <c r="L394" s="28"/>
      <c r="M394" s="28"/>
      <c r="S394" s="28"/>
      <c r="T394" s="28"/>
      <c r="Z394" s="28"/>
      <c r="AA394" s="28"/>
    </row>
    <row r="395" spans="12:27">
      <c r="L395" s="28"/>
      <c r="M395" s="28"/>
      <c r="S395" s="28"/>
      <c r="T395" s="28"/>
      <c r="Z395" s="28"/>
      <c r="AA395" s="28"/>
    </row>
    <row r="396" spans="12:27">
      <c r="L396" s="28"/>
      <c r="M396" s="28"/>
      <c r="S396" s="28"/>
      <c r="T396" s="28"/>
      <c r="Z396" s="28"/>
      <c r="AA396" s="28"/>
    </row>
    <row r="397" spans="12:27">
      <c r="L397" s="28"/>
      <c r="M397" s="28"/>
      <c r="S397" s="28"/>
      <c r="T397" s="28"/>
      <c r="Z397" s="28"/>
      <c r="AA397" s="28"/>
    </row>
    <row r="398" spans="12:27">
      <c r="L398" s="28"/>
      <c r="M398" s="28"/>
      <c r="S398" s="28"/>
      <c r="T398" s="28"/>
      <c r="Z398" s="28"/>
      <c r="AA398" s="28"/>
    </row>
    <row r="399" spans="12:27">
      <c r="L399" s="28"/>
      <c r="M399" s="28"/>
      <c r="S399" s="28"/>
      <c r="T399" s="28"/>
      <c r="Z399" s="28"/>
      <c r="AA399" s="28"/>
    </row>
    <row r="400" spans="12:27">
      <c r="L400" s="28"/>
      <c r="M400" s="28"/>
      <c r="S400" s="28"/>
      <c r="T400" s="28"/>
      <c r="Z400" s="28"/>
      <c r="AA400" s="28"/>
    </row>
    <row r="401" spans="12:27">
      <c r="L401" s="28"/>
      <c r="M401" s="28"/>
      <c r="S401" s="28"/>
      <c r="T401" s="28"/>
      <c r="Z401" s="28"/>
      <c r="AA401" s="28"/>
    </row>
    <row r="402" spans="12:27">
      <c r="L402" s="28"/>
      <c r="M402" s="28"/>
      <c r="S402" s="28"/>
      <c r="T402" s="28"/>
      <c r="Z402" s="28"/>
      <c r="AA402" s="28"/>
    </row>
    <row r="403" spans="12:27">
      <c r="L403" s="28"/>
      <c r="M403" s="28"/>
      <c r="S403" s="28"/>
      <c r="T403" s="28"/>
      <c r="Z403" s="28"/>
      <c r="AA403" s="28"/>
    </row>
    <row r="404" spans="12:27">
      <c r="L404" s="28"/>
      <c r="M404" s="28"/>
      <c r="S404" s="28"/>
      <c r="T404" s="28"/>
      <c r="Z404" s="28"/>
      <c r="AA404" s="28"/>
    </row>
    <row r="405" spans="12:27">
      <c r="L405" s="28"/>
      <c r="M405" s="28"/>
      <c r="S405" s="28"/>
      <c r="T405" s="28"/>
      <c r="Z405" s="28"/>
      <c r="AA405" s="28"/>
    </row>
    <row r="406" spans="12:27">
      <c r="L406" s="28"/>
      <c r="M406" s="28"/>
      <c r="S406" s="28"/>
      <c r="T406" s="28"/>
      <c r="Z406" s="28"/>
      <c r="AA406" s="28"/>
    </row>
    <row r="407" spans="12:27">
      <c r="L407" s="28"/>
      <c r="M407" s="28"/>
      <c r="S407" s="28"/>
      <c r="T407" s="28"/>
      <c r="Z407" s="28"/>
      <c r="AA407" s="28"/>
    </row>
    <row r="408" spans="12:27">
      <c r="L408" s="28"/>
      <c r="M408" s="28"/>
      <c r="S408" s="28"/>
      <c r="T408" s="28"/>
      <c r="Z408" s="28"/>
      <c r="AA408" s="28"/>
    </row>
    <row r="409" spans="12:27">
      <c r="L409" s="28"/>
      <c r="M409" s="28"/>
      <c r="S409" s="28"/>
      <c r="T409" s="28"/>
      <c r="Z409" s="28"/>
      <c r="AA409" s="28"/>
    </row>
    <row r="410" spans="12:27">
      <c r="L410" s="28"/>
      <c r="M410" s="28"/>
      <c r="S410" s="28"/>
      <c r="T410" s="28"/>
      <c r="Z410" s="28"/>
      <c r="AA410" s="28"/>
    </row>
    <row r="411" spans="12:27">
      <c r="L411" s="28"/>
      <c r="M411" s="28"/>
      <c r="S411" s="28"/>
      <c r="T411" s="28"/>
      <c r="Z411" s="28"/>
      <c r="AA411" s="28"/>
    </row>
    <row r="412" spans="12:27">
      <c r="L412" s="28"/>
      <c r="M412" s="28"/>
      <c r="S412" s="28"/>
      <c r="T412" s="28"/>
      <c r="Z412" s="28"/>
      <c r="AA412" s="28"/>
    </row>
    <row r="413" spans="12:27">
      <c r="L413" s="28"/>
      <c r="M413" s="28"/>
      <c r="S413" s="28"/>
      <c r="T413" s="28"/>
      <c r="Z413" s="28"/>
      <c r="AA413" s="28"/>
    </row>
    <row r="414" spans="12:27">
      <c r="L414" s="28"/>
      <c r="M414" s="28"/>
      <c r="S414" s="28"/>
      <c r="T414" s="28"/>
      <c r="Z414" s="28"/>
      <c r="AA414" s="28"/>
    </row>
    <row r="415" spans="12:27">
      <c r="L415" s="28"/>
      <c r="M415" s="28"/>
      <c r="S415" s="28"/>
      <c r="T415" s="28"/>
      <c r="Z415" s="28"/>
      <c r="AA415" s="28"/>
    </row>
    <row r="416" spans="12:27">
      <c r="L416" s="28"/>
      <c r="M416" s="28"/>
      <c r="S416" s="28"/>
      <c r="T416" s="28"/>
      <c r="Z416" s="28"/>
      <c r="AA416" s="28"/>
    </row>
    <row r="417" spans="12:27">
      <c r="L417" s="28"/>
      <c r="M417" s="28"/>
      <c r="S417" s="28"/>
      <c r="T417" s="28"/>
      <c r="Z417" s="28"/>
      <c r="AA417" s="28"/>
    </row>
    <row r="418" spans="12:27">
      <c r="L418" s="28"/>
      <c r="M418" s="28"/>
      <c r="S418" s="28"/>
      <c r="T418" s="28"/>
      <c r="Z418" s="28"/>
      <c r="AA418" s="28"/>
    </row>
    <row r="419" spans="12:27">
      <c r="L419" s="28"/>
      <c r="M419" s="28"/>
      <c r="S419" s="28"/>
      <c r="T419" s="28"/>
      <c r="Z419" s="28"/>
      <c r="AA419" s="28"/>
    </row>
    <row r="420" spans="12:27">
      <c r="L420" s="28"/>
      <c r="M420" s="28"/>
      <c r="S420" s="28"/>
      <c r="T420" s="28"/>
      <c r="Z420" s="28"/>
      <c r="AA420" s="28"/>
    </row>
    <row r="421" spans="12:27">
      <c r="L421" s="28"/>
      <c r="M421" s="28"/>
      <c r="S421" s="28"/>
      <c r="T421" s="28"/>
      <c r="Z421" s="28"/>
      <c r="AA421" s="28"/>
    </row>
    <row r="422" spans="12:27">
      <c r="L422" s="28"/>
      <c r="M422" s="28"/>
      <c r="S422" s="28"/>
      <c r="T422" s="28"/>
      <c r="Z422" s="28"/>
      <c r="AA422" s="28"/>
    </row>
    <row r="423" spans="12:27">
      <c r="L423" s="28"/>
      <c r="M423" s="28"/>
      <c r="S423" s="28"/>
      <c r="T423" s="28"/>
      <c r="Z423" s="28"/>
      <c r="AA423" s="28"/>
    </row>
    <row r="424" spans="12:27">
      <c r="L424" s="28"/>
      <c r="M424" s="28"/>
      <c r="S424" s="28"/>
      <c r="T424" s="28"/>
      <c r="Z424" s="28"/>
      <c r="AA424" s="28"/>
    </row>
    <row r="425" spans="12:27">
      <c r="L425" s="28"/>
      <c r="M425" s="28"/>
      <c r="S425" s="28"/>
      <c r="T425" s="28"/>
      <c r="Z425" s="28"/>
      <c r="AA425" s="28"/>
    </row>
    <row r="426" spans="12:27">
      <c r="L426" s="28"/>
      <c r="M426" s="28"/>
      <c r="S426" s="28"/>
      <c r="T426" s="28"/>
      <c r="Z426" s="28"/>
      <c r="AA426" s="28"/>
    </row>
    <row r="427" spans="12:27">
      <c r="L427" s="28"/>
      <c r="M427" s="28"/>
      <c r="S427" s="28"/>
      <c r="T427" s="28"/>
      <c r="Z427" s="28"/>
      <c r="AA427" s="28"/>
    </row>
    <row r="428" spans="12:27">
      <c r="L428" s="28"/>
      <c r="M428" s="28"/>
      <c r="S428" s="28"/>
      <c r="T428" s="28"/>
      <c r="Z428" s="28"/>
      <c r="AA428" s="28"/>
    </row>
    <row r="429" spans="12:27">
      <c r="L429" s="28"/>
      <c r="M429" s="28"/>
      <c r="S429" s="28"/>
      <c r="T429" s="28"/>
      <c r="Z429" s="28"/>
      <c r="AA429" s="28"/>
    </row>
    <row r="430" spans="12:27">
      <c r="L430" s="28"/>
      <c r="M430" s="28"/>
      <c r="S430" s="28"/>
      <c r="T430" s="28"/>
      <c r="Z430" s="28"/>
      <c r="AA430" s="28"/>
    </row>
    <row r="431" spans="12:27">
      <c r="L431" s="28"/>
      <c r="M431" s="28"/>
      <c r="S431" s="28"/>
      <c r="T431" s="28"/>
      <c r="Z431" s="28"/>
      <c r="AA431" s="28"/>
    </row>
    <row r="432" spans="12:27">
      <c r="L432" s="28"/>
      <c r="M432" s="28"/>
      <c r="S432" s="28"/>
      <c r="T432" s="28"/>
      <c r="Z432" s="28"/>
      <c r="AA432" s="28"/>
    </row>
    <row r="433" spans="12:27">
      <c r="L433" s="28"/>
      <c r="M433" s="28"/>
      <c r="S433" s="28"/>
      <c r="T433" s="28"/>
      <c r="Z433" s="28"/>
      <c r="AA433" s="28"/>
    </row>
    <row r="434" spans="12:27">
      <c r="L434" s="28"/>
      <c r="M434" s="28"/>
      <c r="S434" s="28"/>
      <c r="T434" s="28"/>
      <c r="Z434" s="28"/>
      <c r="AA434" s="28"/>
    </row>
    <row r="435" spans="12:27">
      <c r="L435" s="28"/>
      <c r="M435" s="28"/>
      <c r="S435" s="28"/>
      <c r="T435" s="28"/>
      <c r="Z435" s="28"/>
      <c r="AA435" s="28"/>
    </row>
    <row r="436" spans="12:27">
      <c r="L436" s="28"/>
      <c r="M436" s="28"/>
      <c r="S436" s="28"/>
      <c r="T436" s="28"/>
      <c r="Z436" s="28"/>
      <c r="AA436" s="28"/>
    </row>
    <row r="437" spans="12:27">
      <c r="L437" s="28"/>
      <c r="M437" s="28"/>
      <c r="S437" s="28"/>
      <c r="T437" s="28"/>
      <c r="Z437" s="28"/>
      <c r="AA437" s="28"/>
    </row>
    <row r="438" spans="12:27">
      <c r="L438" s="28"/>
      <c r="M438" s="28"/>
      <c r="S438" s="28"/>
      <c r="T438" s="28"/>
      <c r="Z438" s="28"/>
      <c r="AA438" s="28"/>
    </row>
    <row r="439" spans="12:27">
      <c r="L439" s="28"/>
      <c r="M439" s="28"/>
      <c r="S439" s="28"/>
      <c r="T439" s="28"/>
      <c r="Z439" s="28"/>
      <c r="AA439" s="28"/>
    </row>
    <row r="440" spans="12:27">
      <c r="L440" s="28"/>
      <c r="M440" s="28"/>
      <c r="S440" s="28"/>
      <c r="T440" s="28"/>
      <c r="Z440" s="28"/>
      <c r="AA440" s="28"/>
    </row>
    <row r="441" spans="12:27">
      <c r="L441" s="28"/>
      <c r="M441" s="28"/>
      <c r="S441" s="28"/>
      <c r="T441" s="28"/>
      <c r="Z441" s="28"/>
      <c r="AA441" s="28"/>
    </row>
    <row r="442" spans="12:27">
      <c r="L442" s="28"/>
      <c r="M442" s="28"/>
      <c r="S442" s="28"/>
      <c r="T442" s="28"/>
      <c r="Z442" s="28"/>
      <c r="AA442" s="28"/>
    </row>
    <row r="443" spans="12:27">
      <c r="L443" s="28"/>
      <c r="M443" s="28"/>
      <c r="S443" s="28"/>
      <c r="T443" s="28"/>
      <c r="Z443" s="28"/>
      <c r="AA443" s="28"/>
    </row>
    <row r="444" spans="12:27">
      <c r="L444" s="28"/>
      <c r="M444" s="28"/>
      <c r="S444" s="28"/>
      <c r="T444" s="28"/>
      <c r="Z444" s="28"/>
      <c r="AA444" s="28"/>
    </row>
    <row r="445" spans="12:27">
      <c r="L445" s="28"/>
      <c r="M445" s="28"/>
      <c r="S445" s="28"/>
      <c r="T445" s="28"/>
      <c r="Z445" s="28"/>
      <c r="AA445" s="28"/>
    </row>
    <row r="446" spans="12:27">
      <c r="L446" s="28"/>
      <c r="M446" s="28"/>
      <c r="S446" s="28"/>
      <c r="T446" s="28"/>
      <c r="Z446" s="28"/>
      <c r="AA446" s="28"/>
    </row>
    <row r="447" spans="12:27">
      <c r="L447" s="28"/>
      <c r="M447" s="28"/>
      <c r="S447" s="28"/>
      <c r="T447" s="28"/>
      <c r="Z447" s="28"/>
      <c r="AA447" s="28"/>
    </row>
    <row r="448" spans="12:27">
      <c r="L448" s="28"/>
      <c r="M448" s="28"/>
      <c r="S448" s="28"/>
      <c r="T448" s="28"/>
      <c r="Z448" s="28"/>
      <c r="AA448" s="28"/>
    </row>
    <row r="449" spans="12:27">
      <c r="L449" s="28"/>
      <c r="M449" s="28"/>
      <c r="S449" s="28"/>
      <c r="T449" s="28"/>
      <c r="Z449" s="28"/>
      <c r="AA449" s="28"/>
    </row>
    <row r="450" spans="12:27">
      <c r="L450" s="28"/>
      <c r="M450" s="28"/>
      <c r="S450" s="28"/>
      <c r="T450" s="28"/>
      <c r="Z450" s="28"/>
      <c r="AA450" s="28"/>
    </row>
    <row r="451" spans="12:27">
      <c r="L451" s="28"/>
      <c r="M451" s="28"/>
      <c r="S451" s="28"/>
      <c r="T451" s="28"/>
      <c r="Z451" s="28"/>
      <c r="AA451" s="28"/>
    </row>
    <row r="452" spans="12:27">
      <c r="L452" s="28"/>
      <c r="M452" s="28"/>
      <c r="S452" s="28"/>
      <c r="T452" s="28"/>
      <c r="Z452" s="28"/>
      <c r="AA452" s="28"/>
    </row>
    <row r="453" spans="12:27">
      <c r="L453" s="28"/>
      <c r="M453" s="28"/>
      <c r="S453" s="28"/>
      <c r="T453" s="28"/>
      <c r="Z453" s="28"/>
      <c r="AA453" s="28"/>
    </row>
    <row r="454" spans="12:27">
      <c r="L454" s="28"/>
      <c r="M454" s="28"/>
      <c r="S454" s="28"/>
      <c r="T454" s="28"/>
      <c r="Z454" s="28"/>
      <c r="AA454" s="28"/>
    </row>
    <row r="455" spans="12:27">
      <c r="L455" s="28"/>
      <c r="M455" s="28"/>
      <c r="S455" s="28"/>
      <c r="T455" s="28"/>
      <c r="Z455" s="28"/>
      <c r="AA455" s="28"/>
    </row>
    <row r="456" spans="12:27">
      <c r="L456" s="28"/>
      <c r="M456" s="28"/>
      <c r="S456" s="28"/>
      <c r="T456" s="28"/>
      <c r="Z456" s="28"/>
      <c r="AA456" s="28"/>
    </row>
    <row r="457" spans="12:27">
      <c r="L457" s="28"/>
      <c r="M457" s="28"/>
      <c r="S457" s="28"/>
      <c r="T457" s="28"/>
      <c r="Z457" s="28"/>
      <c r="AA457" s="28"/>
    </row>
    <row r="458" spans="12:27">
      <c r="L458" s="28"/>
      <c r="M458" s="28"/>
      <c r="S458" s="28"/>
      <c r="T458" s="28"/>
      <c r="Z458" s="28"/>
      <c r="AA458" s="28"/>
    </row>
    <row r="459" spans="12:27">
      <c r="L459" s="28"/>
      <c r="M459" s="28"/>
      <c r="S459" s="28"/>
      <c r="T459" s="28"/>
      <c r="Z459" s="28"/>
      <c r="AA459" s="28"/>
    </row>
    <row r="460" spans="12:27">
      <c r="L460" s="28"/>
      <c r="M460" s="28"/>
      <c r="S460" s="28"/>
      <c r="T460" s="28"/>
      <c r="Z460" s="28"/>
      <c r="AA460" s="28"/>
    </row>
    <row r="461" spans="12:27">
      <c r="L461" s="28"/>
      <c r="M461" s="28"/>
      <c r="S461" s="28"/>
      <c r="T461" s="28"/>
      <c r="Z461" s="28"/>
      <c r="AA461" s="28"/>
    </row>
    <row r="462" spans="12:27">
      <c r="L462" s="28"/>
      <c r="M462" s="28"/>
      <c r="S462" s="28"/>
      <c r="T462" s="28"/>
      <c r="Z462" s="28"/>
      <c r="AA462" s="28"/>
    </row>
    <row r="463" spans="12:27">
      <c r="L463" s="28"/>
      <c r="M463" s="28"/>
      <c r="S463" s="28"/>
      <c r="T463" s="28"/>
      <c r="Z463" s="28"/>
      <c r="AA463" s="28"/>
    </row>
    <row r="464" spans="12:27">
      <c r="L464" s="28"/>
      <c r="M464" s="28"/>
      <c r="S464" s="28"/>
      <c r="T464" s="28"/>
      <c r="Z464" s="28"/>
      <c r="AA464" s="28"/>
    </row>
    <row r="465" spans="12:27">
      <c r="L465" s="28"/>
      <c r="M465" s="28"/>
      <c r="S465" s="28"/>
      <c r="T465" s="28"/>
      <c r="Z465" s="28"/>
      <c r="AA465" s="28"/>
    </row>
    <row r="466" spans="12:27">
      <c r="L466" s="28"/>
      <c r="M466" s="28"/>
      <c r="S466" s="28"/>
      <c r="T466" s="28"/>
      <c r="Z466" s="28"/>
      <c r="AA466" s="28"/>
    </row>
    <row r="467" spans="12:27">
      <c r="L467" s="28"/>
      <c r="M467" s="28"/>
      <c r="S467" s="28"/>
      <c r="T467" s="28"/>
      <c r="Z467" s="28"/>
      <c r="AA467" s="28"/>
    </row>
    <row r="468" spans="12:27">
      <c r="L468" s="28"/>
      <c r="M468" s="28"/>
      <c r="S468" s="28"/>
      <c r="T468" s="28"/>
      <c r="Z468" s="28"/>
      <c r="AA468" s="28"/>
    </row>
    <row r="469" spans="12:27">
      <c r="L469" s="28"/>
      <c r="M469" s="28"/>
      <c r="S469" s="28"/>
      <c r="T469" s="28"/>
      <c r="Z469" s="28"/>
      <c r="AA469" s="28"/>
    </row>
    <row r="470" spans="12:27">
      <c r="L470" s="28"/>
      <c r="M470" s="28"/>
      <c r="S470" s="28"/>
      <c r="T470" s="28"/>
      <c r="Z470" s="28"/>
      <c r="AA470" s="28"/>
    </row>
    <row r="471" spans="12:27">
      <c r="L471" s="28"/>
      <c r="M471" s="28"/>
      <c r="S471" s="28"/>
      <c r="T471" s="28"/>
      <c r="Z471" s="28"/>
      <c r="AA471" s="28"/>
    </row>
    <row r="472" spans="12:27">
      <c r="L472" s="28"/>
      <c r="M472" s="28"/>
      <c r="S472" s="28"/>
      <c r="T472" s="28"/>
      <c r="Z472" s="28"/>
      <c r="AA472" s="28"/>
    </row>
    <row r="473" spans="12:27">
      <c r="L473" s="28"/>
      <c r="M473" s="28"/>
      <c r="S473" s="28"/>
      <c r="T473" s="28"/>
      <c r="Z473" s="28"/>
      <c r="AA473" s="28"/>
    </row>
    <row r="474" spans="12:27">
      <c r="L474" s="28"/>
      <c r="M474" s="28"/>
      <c r="S474" s="28"/>
      <c r="T474" s="28"/>
      <c r="Z474" s="28"/>
      <c r="AA474" s="28"/>
    </row>
    <row r="475" spans="12:27">
      <c r="L475" s="28"/>
      <c r="M475" s="28"/>
      <c r="S475" s="28"/>
      <c r="T475" s="28"/>
      <c r="Z475" s="28"/>
      <c r="AA475" s="28"/>
    </row>
    <row r="476" spans="12:27">
      <c r="L476" s="28"/>
      <c r="M476" s="28"/>
      <c r="S476" s="28"/>
      <c r="T476" s="28"/>
      <c r="Z476" s="28"/>
      <c r="AA476" s="28"/>
    </row>
    <row r="477" spans="12:27">
      <c r="L477" s="28"/>
      <c r="M477" s="28"/>
      <c r="S477" s="28"/>
      <c r="T477" s="28"/>
      <c r="Z477" s="28"/>
      <c r="AA477" s="28"/>
    </row>
    <row r="478" spans="12:27">
      <c r="L478" s="28"/>
      <c r="M478" s="28"/>
      <c r="S478" s="28"/>
      <c r="T478" s="28"/>
      <c r="Z478" s="28"/>
      <c r="AA478" s="28"/>
    </row>
    <row r="479" spans="12:27">
      <c r="L479" s="28"/>
      <c r="M479" s="28"/>
      <c r="S479" s="28"/>
      <c r="T479" s="28"/>
      <c r="Z479" s="28"/>
      <c r="AA479" s="28"/>
    </row>
    <row r="480" spans="12:27">
      <c r="L480" s="28"/>
      <c r="M480" s="28"/>
      <c r="S480" s="28"/>
      <c r="T480" s="28"/>
      <c r="Z480" s="28"/>
      <c r="AA480" s="28"/>
    </row>
    <row r="481" spans="12:27">
      <c r="L481" s="28"/>
      <c r="M481" s="28"/>
      <c r="S481" s="28"/>
      <c r="T481" s="28"/>
      <c r="Z481" s="28"/>
      <c r="AA481" s="28"/>
    </row>
    <row r="482" spans="12:27">
      <c r="L482" s="28"/>
      <c r="M482" s="28"/>
      <c r="S482" s="28"/>
      <c r="T482" s="28"/>
      <c r="Z482" s="28"/>
      <c r="AA482" s="28"/>
    </row>
    <row r="483" spans="12:27">
      <c r="L483" s="28"/>
      <c r="M483" s="28"/>
      <c r="S483" s="28"/>
      <c r="T483" s="28"/>
      <c r="Z483" s="28"/>
      <c r="AA483" s="28"/>
    </row>
    <row r="484" spans="12:27">
      <c r="L484" s="28"/>
      <c r="M484" s="28"/>
      <c r="S484" s="28"/>
      <c r="T484" s="28"/>
      <c r="Z484" s="28"/>
      <c r="AA484" s="28"/>
    </row>
    <row r="485" spans="12:27">
      <c r="L485" s="28"/>
      <c r="M485" s="28"/>
      <c r="S485" s="28"/>
      <c r="T485" s="28"/>
      <c r="Z485" s="28"/>
      <c r="AA485" s="28"/>
    </row>
    <row r="486" spans="12:27">
      <c r="L486" s="28"/>
      <c r="M486" s="28"/>
      <c r="S486" s="28"/>
      <c r="T486" s="28"/>
      <c r="Z486" s="28"/>
      <c r="AA486" s="28"/>
    </row>
    <row r="487" spans="12:27">
      <c r="L487" s="28"/>
      <c r="M487" s="28"/>
      <c r="S487" s="28"/>
      <c r="T487" s="28"/>
      <c r="Z487" s="28"/>
      <c r="AA487" s="28"/>
    </row>
    <row r="488" spans="12:27">
      <c r="L488" s="28"/>
      <c r="M488" s="28"/>
      <c r="S488" s="28"/>
      <c r="T488" s="28"/>
      <c r="Z488" s="28"/>
      <c r="AA488" s="28"/>
    </row>
    <row r="489" spans="12:27">
      <c r="L489" s="28"/>
      <c r="M489" s="28"/>
      <c r="S489" s="28"/>
      <c r="T489" s="28"/>
      <c r="Z489" s="28"/>
      <c r="AA489" s="28"/>
    </row>
    <row r="490" spans="12:27">
      <c r="L490" s="28"/>
      <c r="M490" s="28"/>
      <c r="S490" s="28"/>
      <c r="T490" s="28"/>
      <c r="Z490" s="28"/>
      <c r="AA490" s="28"/>
    </row>
    <row r="491" spans="12:27">
      <c r="L491" s="28"/>
      <c r="M491" s="28"/>
      <c r="S491" s="28"/>
      <c r="T491" s="28"/>
      <c r="Z491" s="28"/>
      <c r="AA491" s="28"/>
    </row>
    <row r="492" spans="12:27">
      <c r="L492" s="28"/>
      <c r="M492" s="28"/>
      <c r="S492" s="28"/>
      <c r="T492" s="28"/>
      <c r="Z492" s="28"/>
      <c r="AA492" s="28"/>
    </row>
    <row r="493" spans="12:27">
      <c r="L493" s="28"/>
      <c r="M493" s="28"/>
      <c r="S493" s="28"/>
      <c r="T493" s="28"/>
      <c r="Z493" s="28"/>
      <c r="AA493" s="28"/>
    </row>
    <row r="494" spans="12:27">
      <c r="L494" s="28"/>
      <c r="M494" s="28"/>
      <c r="S494" s="28"/>
      <c r="T494" s="28"/>
      <c r="Z494" s="28"/>
      <c r="AA494" s="28"/>
    </row>
    <row r="495" spans="12:27">
      <c r="L495" s="28"/>
      <c r="M495" s="28"/>
      <c r="S495" s="28"/>
      <c r="T495" s="28"/>
      <c r="Z495" s="28"/>
      <c r="AA495" s="28"/>
    </row>
    <row r="496" spans="12:27">
      <c r="L496" s="28"/>
      <c r="M496" s="28"/>
      <c r="S496" s="28"/>
      <c r="T496" s="28"/>
      <c r="Z496" s="28"/>
      <c r="AA496" s="28"/>
    </row>
    <row r="497" spans="12:27">
      <c r="L497" s="28"/>
      <c r="M497" s="28"/>
      <c r="S497" s="28"/>
      <c r="T497" s="28"/>
      <c r="Z497" s="28"/>
      <c r="AA497" s="28"/>
    </row>
    <row r="498" spans="12:27">
      <c r="L498" s="28"/>
      <c r="M498" s="28"/>
      <c r="S498" s="28"/>
      <c r="T498" s="28"/>
      <c r="Z498" s="28"/>
      <c r="AA498" s="28"/>
    </row>
    <row r="499" spans="12:27">
      <c r="L499" s="28"/>
      <c r="M499" s="28"/>
      <c r="S499" s="28"/>
      <c r="T499" s="28"/>
      <c r="Z499" s="28"/>
      <c r="AA499" s="28"/>
    </row>
    <row r="500" spans="12:27">
      <c r="L500" s="28"/>
      <c r="M500" s="28"/>
      <c r="S500" s="28"/>
      <c r="T500" s="28"/>
      <c r="Z500" s="28"/>
      <c r="AA500" s="28"/>
    </row>
    <row r="501" spans="12:27">
      <c r="L501" s="28"/>
      <c r="M501" s="28"/>
      <c r="S501" s="28"/>
      <c r="T501" s="28"/>
      <c r="Z501" s="28"/>
      <c r="AA501" s="28"/>
    </row>
    <row r="502" spans="12:27">
      <c r="L502" s="28"/>
      <c r="M502" s="28"/>
      <c r="S502" s="28"/>
      <c r="T502" s="28"/>
      <c r="Z502" s="28"/>
      <c r="AA502" s="28"/>
    </row>
    <row r="503" spans="12:27">
      <c r="L503" s="28"/>
      <c r="M503" s="28"/>
      <c r="S503" s="28"/>
      <c r="T503" s="28"/>
      <c r="Z503" s="28"/>
      <c r="AA503" s="28"/>
    </row>
    <row r="504" spans="12:27">
      <c r="L504" s="28"/>
      <c r="M504" s="28"/>
      <c r="S504" s="28"/>
      <c r="T504" s="28"/>
      <c r="Z504" s="28"/>
      <c r="AA504" s="28"/>
    </row>
    <row r="505" spans="12:27">
      <c r="L505" s="28"/>
      <c r="M505" s="28"/>
      <c r="S505" s="28"/>
      <c r="T505" s="28"/>
      <c r="Z505" s="28"/>
      <c r="AA505" s="28"/>
    </row>
    <row r="506" spans="12:27">
      <c r="L506" s="28"/>
      <c r="M506" s="28"/>
      <c r="S506" s="28"/>
      <c r="T506" s="28"/>
      <c r="Z506" s="28"/>
      <c r="AA506" s="28"/>
    </row>
    <row r="507" spans="12:27">
      <c r="L507" s="28"/>
      <c r="M507" s="28"/>
      <c r="S507" s="28"/>
      <c r="T507" s="28"/>
      <c r="Z507" s="28"/>
      <c r="AA507" s="28"/>
    </row>
    <row r="508" spans="12:27">
      <c r="L508" s="28"/>
      <c r="M508" s="28"/>
      <c r="S508" s="28"/>
      <c r="T508" s="28"/>
      <c r="Z508" s="28"/>
      <c r="AA508" s="28"/>
    </row>
    <row r="509" spans="12:27">
      <c r="L509" s="28"/>
      <c r="M509" s="28"/>
      <c r="S509" s="28"/>
      <c r="T509" s="28"/>
      <c r="Z509" s="28"/>
      <c r="AA509" s="28"/>
    </row>
    <row r="510" spans="12:27">
      <c r="L510" s="28"/>
      <c r="M510" s="28"/>
      <c r="S510" s="28"/>
      <c r="T510" s="28"/>
      <c r="Z510" s="28"/>
      <c r="AA510" s="28"/>
    </row>
    <row r="511" spans="12:27">
      <c r="L511" s="28"/>
      <c r="M511" s="28"/>
      <c r="S511" s="28"/>
      <c r="T511" s="28"/>
      <c r="Z511" s="28"/>
      <c r="AA511" s="28"/>
    </row>
    <row r="512" spans="12:27">
      <c r="L512" s="28"/>
      <c r="M512" s="28"/>
      <c r="S512" s="28"/>
      <c r="T512" s="28"/>
      <c r="Z512" s="28"/>
      <c r="AA512" s="28"/>
    </row>
    <row r="513" spans="12:27">
      <c r="L513" s="28"/>
      <c r="M513" s="28"/>
      <c r="S513" s="28"/>
      <c r="T513" s="28"/>
      <c r="Z513" s="28"/>
      <c r="AA513" s="28"/>
    </row>
    <row r="514" spans="12:27">
      <c r="L514" s="28"/>
      <c r="M514" s="28"/>
      <c r="S514" s="28"/>
      <c r="T514" s="28"/>
      <c r="Z514" s="28"/>
      <c r="AA514" s="28"/>
    </row>
    <row r="515" spans="12:27">
      <c r="L515" s="28"/>
      <c r="M515" s="28"/>
      <c r="S515" s="28"/>
      <c r="T515" s="28"/>
      <c r="Z515" s="28"/>
      <c r="AA515" s="28"/>
    </row>
    <row r="516" spans="12:27">
      <c r="L516" s="28"/>
      <c r="M516" s="28"/>
      <c r="S516" s="28"/>
      <c r="T516" s="28"/>
      <c r="Z516" s="28"/>
      <c r="AA516" s="28"/>
    </row>
    <row r="517" spans="12:27">
      <c r="L517" s="28"/>
      <c r="M517" s="28"/>
      <c r="S517" s="28"/>
      <c r="T517" s="28"/>
      <c r="Z517" s="28"/>
      <c r="AA517" s="28"/>
    </row>
    <row r="518" spans="12:27">
      <c r="L518" s="28"/>
      <c r="M518" s="28"/>
      <c r="S518" s="28"/>
      <c r="T518" s="28"/>
      <c r="Z518" s="28"/>
      <c r="AA518" s="28"/>
    </row>
    <row r="519" spans="12:27">
      <c r="L519" s="28"/>
      <c r="M519" s="28"/>
      <c r="S519" s="28"/>
      <c r="T519" s="28"/>
      <c r="Z519" s="28"/>
      <c r="AA519" s="28"/>
    </row>
    <row r="520" spans="12:27">
      <c r="L520" s="28"/>
      <c r="M520" s="28"/>
      <c r="S520" s="28"/>
      <c r="T520" s="28"/>
      <c r="Z520" s="28"/>
      <c r="AA520" s="28"/>
    </row>
    <row r="521" spans="12:27">
      <c r="L521" s="28"/>
      <c r="M521" s="28"/>
      <c r="S521" s="28"/>
      <c r="T521" s="28"/>
      <c r="Z521" s="28"/>
      <c r="AA521" s="28"/>
    </row>
    <row r="522" spans="12:27">
      <c r="L522" s="28"/>
      <c r="M522" s="28"/>
      <c r="S522" s="28"/>
      <c r="T522" s="28"/>
      <c r="Z522" s="28"/>
      <c r="AA522" s="28"/>
    </row>
    <row r="523" spans="12:27">
      <c r="L523" s="28"/>
      <c r="M523" s="28"/>
      <c r="S523" s="28"/>
      <c r="T523" s="28"/>
      <c r="Z523" s="28"/>
      <c r="AA523" s="28"/>
    </row>
    <row r="524" spans="12:27">
      <c r="L524" s="28"/>
      <c r="M524" s="28"/>
      <c r="S524" s="28"/>
      <c r="T524" s="28"/>
      <c r="Z524" s="28"/>
      <c r="AA524" s="28"/>
    </row>
    <row r="525" spans="12:27">
      <c r="L525" s="28"/>
      <c r="M525" s="28"/>
      <c r="S525" s="28"/>
      <c r="T525" s="28"/>
      <c r="Z525" s="28"/>
      <c r="AA525" s="28"/>
    </row>
    <row r="526" spans="12:27">
      <c r="L526" s="28"/>
      <c r="M526" s="28"/>
      <c r="S526" s="28"/>
      <c r="T526" s="28"/>
      <c r="Z526" s="28"/>
      <c r="AA526" s="28"/>
    </row>
    <row r="527" spans="12:27">
      <c r="L527" s="28"/>
      <c r="M527" s="28"/>
      <c r="S527" s="28"/>
      <c r="T527" s="28"/>
      <c r="Z527" s="28"/>
      <c r="AA527" s="28"/>
    </row>
    <row r="528" spans="12:27">
      <c r="L528" s="28"/>
      <c r="M528" s="28"/>
      <c r="S528" s="28"/>
      <c r="T528" s="28"/>
      <c r="Z528" s="28"/>
      <c r="AA528" s="28"/>
    </row>
    <row r="529" spans="12:27">
      <c r="L529" s="28"/>
      <c r="M529" s="28"/>
      <c r="S529" s="28"/>
      <c r="T529" s="28"/>
      <c r="Z529" s="28"/>
      <c r="AA529" s="28"/>
    </row>
    <row r="530" spans="12:27">
      <c r="L530" s="28"/>
      <c r="M530" s="28"/>
      <c r="S530" s="28"/>
      <c r="T530" s="28"/>
      <c r="Z530" s="28"/>
      <c r="AA530" s="28"/>
    </row>
    <row r="531" spans="12:27">
      <c r="L531" s="28"/>
      <c r="M531" s="28"/>
      <c r="S531" s="28"/>
      <c r="T531" s="28"/>
      <c r="Z531" s="28"/>
      <c r="AA531" s="28"/>
    </row>
    <row r="532" spans="12:27">
      <c r="L532" s="28"/>
      <c r="M532" s="28"/>
      <c r="S532" s="28"/>
      <c r="T532" s="28"/>
      <c r="Z532" s="28"/>
      <c r="AA532" s="28"/>
    </row>
    <row r="533" spans="12:27">
      <c r="L533" s="28"/>
      <c r="M533" s="28"/>
      <c r="S533" s="28"/>
      <c r="T533" s="28"/>
      <c r="Z533" s="28"/>
      <c r="AA533" s="28"/>
    </row>
    <row r="534" spans="12:27">
      <c r="L534" s="28"/>
      <c r="M534" s="28"/>
      <c r="S534" s="28"/>
      <c r="T534" s="28"/>
      <c r="Z534" s="28"/>
      <c r="AA534" s="28"/>
    </row>
    <row r="535" spans="12:27">
      <c r="L535" s="28"/>
      <c r="M535" s="28"/>
      <c r="S535" s="28"/>
      <c r="T535" s="28"/>
      <c r="Z535" s="28"/>
      <c r="AA535" s="28"/>
    </row>
    <row r="536" spans="12:27">
      <c r="L536" s="28"/>
      <c r="M536" s="28"/>
      <c r="S536" s="28"/>
      <c r="T536" s="28"/>
      <c r="Z536" s="28"/>
      <c r="AA536" s="28"/>
    </row>
    <row r="537" spans="12:27">
      <c r="L537" s="28"/>
      <c r="M537" s="28"/>
      <c r="S537" s="28"/>
      <c r="T537" s="28"/>
      <c r="Z537" s="28"/>
      <c r="AA537" s="28"/>
    </row>
    <row r="538" spans="12:27">
      <c r="L538" s="28"/>
      <c r="M538" s="28"/>
      <c r="S538" s="28"/>
      <c r="T538" s="28"/>
      <c r="Z538" s="28"/>
      <c r="AA538" s="28"/>
    </row>
    <row r="539" spans="12:27">
      <c r="L539" s="28"/>
      <c r="M539" s="28"/>
      <c r="S539" s="28"/>
      <c r="T539" s="28"/>
      <c r="Z539" s="28"/>
      <c r="AA539" s="28"/>
    </row>
    <row r="540" spans="12:27">
      <c r="L540" s="28"/>
      <c r="M540" s="28"/>
      <c r="S540" s="28"/>
      <c r="T540" s="28"/>
      <c r="Z540" s="28"/>
      <c r="AA540" s="28"/>
    </row>
    <row r="541" spans="12:27">
      <c r="L541" s="28"/>
      <c r="M541" s="28"/>
      <c r="S541" s="28"/>
      <c r="T541" s="28"/>
      <c r="Z541" s="28"/>
      <c r="AA541" s="28"/>
    </row>
    <row r="542" spans="12:27">
      <c r="L542" s="28"/>
      <c r="M542" s="28"/>
      <c r="S542" s="28"/>
      <c r="T542" s="28"/>
      <c r="Z542" s="28"/>
      <c r="AA542" s="28"/>
    </row>
    <row r="543" spans="12:27">
      <c r="L543" s="28"/>
      <c r="M543" s="28"/>
      <c r="S543" s="28"/>
      <c r="T543" s="28"/>
      <c r="Z543" s="28"/>
      <c r="AA543" s="28"/>
    </row>
    <row r="544" spans="12:27">
      <c r="L544" s="28"/>
      <c r="M544" s="28"/>
      <c r="S544" s="28"/>
      <c r="T544" s="28"/>
      <c r="Z544" s="28"/>
      <c r="AA544" s="28"/>
    </row>
    <row r="545" spans="12:27">
      <c r="L545" s="28"/>
      <c r="M545" s="28"/>
      <c r="S545" s="28"/>
      <c r="T545" s="28"/>
      <c r="Z545" s="28"/>
      <c r="AA545" s="28"/>
    </row>
    <row r="546" spans="12:27">
      <c r="L546" s="28"/>
      <c r="M546" s="28"/>
      <c r="S546" s="28"/>
      <c r="T546" s="28"/>
      <c r="Z546" s="28"/>
      <c r="AA546" s="28"/>
    </row>
    <row r="547" spans="12:27">
      <c r="L547" s="28"/>
      <c r="M547" s="28"/>
      <c r="S547" s="28"/>
      <c r="T547" s="28"/>
      <c r="Z547" s="28"/>
      <c r="AA547" s="28"/>
    </row>
    <row r="548" spans="12:27">
      <c r="L548" s="28"/>
      <c r="M548" s="28"/>
      <c r="S548" s="28"/>
      <c r="T548" s="28"/>
      <c r="Z548" s="28"/>
      <c r="AA548" s="28"/>
    </row>
    <row r="549" spans="12:27">
      <c r="L549" s="28"/>
      <c r="M549" s="28"/>
      <c r="S549" s="28"/>
      <c r="T549" s="28"/>
      <c r="Z549" s="28"/>
      <c r="AA549" s="28"/>
    </row>
    <row r="550" spans="12:27">
      <c r="L550" s="28"/>
      <c r="M550" s="28"/>
      <c r="S550" s="28"/>
      <c r="T550" s="28"/>
      <c r="Z550" s="28"/>
      <c r="AA550" s="28"/>
    </row>
    <row r="551" spans="12:27">
      <c r="L551" s="28"/>
      <c r="M551" s="28"/>
      <c r="S551" s="28"/>
      <c r="T551" s="28"/>
      <c r="Z551" s="28"/>
      <c r="AA551" s="28"/>
    </row>
    <row r="552" spans="12:27">
      <c r="L552" s="28"/>
      <c r="M552" s="28"/>
      <c r="S552" s="28"/>
      <c r="T552" s="28"/>
      <c r="Z552" s="28"/>
      <c r="AA552" s="28"/>
    </row>
    <row r="553" spans="12:27">
      <c r="L553" s="28"/>
      <c r="M553" s="28"/>
      <c r="S553" s="28"/>
      <c r="T553" s="28"/>
      <c r="Z553" s="28"/>
      <c r="AA553" s="28"/>
    </row>
    <row r="554" spans="12:27">
      <c r="L554" s="28"/>
      <c r="M554" s="28"/>
      <c r="S554" s="28"/>
      <c r="T554" s="28"/>
      <c r="Z554" s="28"/>
      <c r="AA554" s="28"/>
    </row>
    <row r="555" spans="12:27">
      <c r="L555" s="28"/>
      <c r="M555" s="28"/>
      <c r="S555" s="28"/>
      <c r="T555" s="28"/>
      <c r="Z555" s="28"/>
      <c r="AA555" s="28"/>
    </row>
    <row r="556" spans="12:27">
      <c r="L556" s="28"/>
      <c r="M556" s="28"/>
      <c r="S556" s="28"/>
      <c r="T556" s="28"/>
      <c r="Z556" s="28"/>
      <c r="AA556" s="28"/>
    </row>
    <row r="557" spans="12:27">
      <c r="L557" s="28"/>
      <c r="M557" s="28"/>
      <c r="S557" s="28"/>
      <c r="T557" s="28"/>
      <c r="Z557" s="28"/>
      <c r="AA557" s="28"/>
    </row>
    <row r="558" spans="12:27">
      <c r="L558" s="28"/>
      <c r="M558" s="28"/>
      <c r="S558" s="28"/>
      <c r="T558" s="28"/>
      <c r="Z558" s="28"/>
      <c r="AA558" s="28"/>
    </row>
    <row r="559" spans="12:27">
      <c r="L559" s="28"/>
      <c r="M559" s="28"/>
      <c r="S559" s="28"/>
      <c r="T559" s="28"/>
      <c r="Z559" s="28"/>
      <c r="AA559" s="28"/>
    </row>
    <row r="560" spans="12:27">
      <c r="L560" s="28"/>
      <c r="M560" s="28"/>
      <c r="S560" s="28"/>
      <c r="T560" s="28"/>
      <c r="Z560" s="28"/>
      <c r="AA560" s="28"/>
    </row>
    <row r="561" spans="12:27">
      <c r="L561" s="28"/>
      <c r="M561" s="28"/>
      <c r="S561" s="28"/>
      <c r="T561" s="28"/>
      <c r="Z561" s="28"/>
      <c r="AA561" s="28"/>
    </row>
    <row r="562" spans="12:27">
      <c r="L562" s="28"/>
      <c r="M562" s="28"/>
      <c r="S562" s="28"/>
      <c r="T562" s="28"/>
      <c r="Z562" s="28"/>
      <c r="AA562" s="28"/>
    </row>
    <row r="563" spans="12:27">
      <c r="L563" s="28"/>
      <c r="M563" s="28"/>
      <c r="S563" s="28"/>
      <c r="T563" s="28"/>
      <c r="Z563" s="28"/>
      <c r="AA563" s="28"/>
    </row>
    <row r="564" spans="12:27">
      <c r="L564" s="28"/>
      <c r="M564" s="28"/>
      <c r="S564" s="28"/>
      <c r="T564" s="28"/>
      <c r="Z564" s="28"/>
      <c r="AA564" s="28"/>
    </row>
    <row r="565" spans="12:27">
      <c r="L565" s="28"/>
      <c r="M565" s="28"/>
      <c r="S565" s="28"/>
      <c r="T565" s="28"/>
      <c r="Z565" s="28"/>
      <c r="AA565" s="28"/>
    </row>
    <row r="566" spans="12:27">
      <c r="L566" s="28"/>
      <c r="M566" s="28"/>
      <c r="S566" s="28"/>
      <c r="T566" s="28"/>
      <c r="Z566" s="28"/>
      <c r="AA566" s="28"/>
    </row>
    <row r="567" spans="12:27">
      <c r="L567" s="28"/>
      <c r="M567" s="28"/>
      <c r="S567" s="28"/>
      <c r="T567" s="28"/>
      <c r="Z567" s="28"/>
      <c r="AA567" s="28"/>
    </row>
    <row r="568" spans="12:27">
      <c r="L568" s="28"/>
      <c r="M568" s="28"/>
      <c r="S568" s="28"/>
      <c r="T568" s="28"/>
      <c r="Z568" s="28"/>
      <c r="AA568" s="28"/>
    </row>
    <row r="569" spans="12:27">
      <c r="L569" s="28"/>
      <c r="M569" s="28"/>
      <c r="S569" s="28"/>
      <c r="T569" s="28"/>
      <c r="Z569" s="28"/>
      <c r="AA569" s="28"/>
    </row>
    <row r="570" spans="12:27">
      <c r="L570" s="28"/>
      <c r="M570" s="28"/>
      <c r="S570" s="28"/>
      <c r="T570" s="28"/>
      <c r="Z570" s="28"/>
      <c r="AA570" s="28"/>
    </row>
    <row r="571" spans="12:27">
      <c r="L571" s="28"/>
      <c r="M571" s="28"/>
      <c r="S571" s="28"/>
      <c r="T571" s="28"/>
      <c r="Z571" s="28"/>
      <c r="AA571" s="28"/>
    </row>
    <row r="572" spans="12:27">
      <c r="L572" s="28"/>
      <c r="M572" s="28"/>
      <c r="S572" s="28"/>
      <c r="T572" s="28"/>
      <c r="Z572" s="28"/>
      <c r="AA572" s="28"/>
    </row>
    <row r="573" spans="12:27">
      <c r="L573" s="28"/>
      <c r="M573" s="28"/>
      <c r="S573" s="28"/>
      <c r="T573" s="28"/>
      <c r="Z573" s="28"/>
      <c r="AA573" s="28"/>
    </row>
    <row r="574" spans="12:27">
      <c r="L574" s="28"/>
      <c r="M574" s="28"/>
      <c r="S574" s="28"/>
      <c r="T574" s="28"/>
      <c r="Z574" s="28"/>
      <c r="AA574" s="28"/>
    </row>
    <row r="575" spans="12:27">
      <c r="L575" s="28"/>
      <c r="M575" s="28"/>
      <c r="S575" s="28"/>
      <c r="T575" s="28"/>
      <c r="Z575" s="28"/>
      <c r="AA575" s="28"/>
    </row>
  </sheetData>
  <mergeCells count="101">
    <mergeCell ref="A110:Y110"/>
    <mergeCell ref="A111:AE111"/>
    <mergeCell ref="A7:AF7"/>
    <mergeCell ref="A4:AE4"/>
    <mergeCell ref="A5:AE5"/>
    <mergeCell ref="Y73:AD73"/>
    <mergeCell ref="C72:AD72"/>
    <mergeCell ref="C73:C99"/>
    <mergeCell ref="D74:D77"/>
    <mergeCell ref="E74:E77"/>
    <mergeCell ref="A43:A48"/>
    <mergeCell ref="C44:C70"/>
    <mergeCell ref="Z74:Z77"/>
    <mergeCell ref="AB77:AD77"/>
    <mergeCell ref="E16:E19"/>
    <mergeCell ref="F16:F19"/>
    <mergeCell ref="F45:F48"/>
    <mergeCell ref="AA74:AA77"/>
    <mergeCell ref="U47:W47"/>
    <mergeCell ref="J73:J99"/>
    <mergeCell ref="F74:F77"/>
    <mergeCell ref="L74:L77"/>
    <mergeCell ref="J44:J70"/>
    <mergeCell ref="L45:L48"/>
    <mergeCell ref="M45:M48"/>
    <mergeCell ref="N48:P48"/>
    <mergeCell ref="M74:M77"/>
    <mergeCell ref="K45:K48"/>
    <mergeCell ref="K44:P44"/>
    <mergeCell ref="K74:K77"/>
    <mergeCell ref="A8:AE8"/>
    <mergeCell ref="A9:AE9"/>
    <mergeCell ref="U19:W19"/>
    <mergeCell ref="S74:S77"/>
    <mergeCell ref="T74:T77"/>
    <mergeCell ref="X44:X70"/>
    <mergeCell ref="U48:W48"/>
    <mergeCell ref="U76:W76"/>
    <mergeCell ref="AB48:AD48"/>
    <mergeCell ref="AA45:AA48"/>
    <mergeCell ref="A72:A77"/>
    <mergeCell ref="B72:B77"/>
    <mergeCell ref="D73:I73"/>
    <mergeCell ref="K73:P73"/>
    <mergeCell ref="R73:W73"/>
    <mergeCell ref="C15:C41"/>
    <mergeCell ref="G18:I18"/>
    <mergeCell ref="B43:B48"/>
    <mergeCell ref="C43:AD43"/>
    <mergeCell ref="D44:I44"/>
    <mergeCell ref="A14:A19"/>
    <mergeCell ref="B14:B19"/>
    <mergeCell ref="C14:AD14"/>
    <mergeCell ref="D15:I15"/>
    <mergeCell ref="K15:P15"/>
    <mergeCell ref="R15:W15"/>
    <mergeCell ref="Y15:AD15"/>
    <mergeCell ref="Y16:Y19"/>
    <mergeCell ref="N19:P19"/>
    <mergeCell ref="G19:I19"/>
    <mergeCell ref="AB18:AD18"/>
    <mergeCell ref="R44:W44"/>
    <mergeCell ref="Y44:AD44"/>
    <mergeCell ref="AB47:AD47"/>
    <mergeCell ref="Q44:Q70"/>
    <mergeCell ref="Q73:Q99"/>
    <mergeCell ref="Z16:Z19"/>
    <mergeCell ref="N77:P77"/>
    <mergeCell ref="N47:P47"/>
    <mergeCell ref="K16:K19"/>
    <mergeCell ref="G47:I47"/>
    <mergeCell ref="Y74:Y77"/>
    <mergeCell ref="G76:I76"/>
    <mergeCell ref="N76:P76"/>
    <mergeCell ref="AB76:AD76"/>
    <mergeCell ref="G77:I77"/>
    <mergeCell ref="G48:I48"/>
    <mergeCell ref="AB19:AD19"/>
    <mergeCell ref="R45:R48"/>
    <mergeCell ref="S45:S48"/>
    <mergeCell ref="X15:X41"/>
    <mergeCell ref="S16:S19"/>
    <mergeCell ref="X73:X99"/>
    <mergeCell ref="Y45:Y48"/>
    <mergeCell ref="R74:R77"/>
    <mergeCell ref="R16:R19"/>
    <mergeCell ref="U18:W18"/>
    <mergeCell ref="Q15:Q41"/>
    <mergeCell ref="N18:P18"/>
    <mergeCell ref="A101:P101"/>
    <mergeCell ref="U77:W77"/>
    <mergeCell ref="D16:D19"/>
    <mergeCell ref="D45:D48"/>
    <mergeCell ref="E45:E48"/>
    <mergeCell ref="AA16:AA19"/>
    <mergeCell ref="T16:T19"/>
    <mergeCell ref="L16:L19"/>
    <mergeCell ref="M16:M19"/>
    <mergeCell ref="J15:J41"/>
    <mergeCell ref="Z45:Z48"/>
    <mergeCell ref="T45:T48"/>
  </mergeCells>
  <phoneticPr fontId="9" type="noConversion"/>
  <pageMargins left="0.7" right="0.45" top="0.23" bottom="0.28000000000000003" header="0.5" footer="0.28000000000000003"/>
  <pageSetup paperSize="9" scale="6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sheetPr codeName="Лист2"/>
  <dimension ref="A2:AI82"/>
  <sheetViews>
    <sheetView zoomScaleSheetLayoutView="100" workbookViewId="0">
      <selection activeCell="A3" sqref="A3"/>
    </sheetView>
  </sheetViews>
  <sheetFormatPr defaultRowHeight="11.25"/>
  <cols>
    <col min="1" max="5" width="5" style="18" customWidth="1"/>
    <col min="6" max="6" width="7.140625" style="18" customWidth="1"/>
    <col min="7" max="7" width="7.42578125" style="18" customWidth="1"/>
    <col min="8" max="8" width="7.5703125" style="18" customWidth="1"/>
    <col min="9" max="9" width="2.7109375" style="18" customWidth="1"/>
    <col min="10" max="13" width="5" style="18" customWidth="1"/>
    <col min="14" max="14" width="7.5703125" style="18" customWidth="1"/>
    <col min="15" max="15" width="7.28515625" style="18" customWidth="1"/>
    <col min="16" max="16" width="7.42578125" style="18" customWidth="1"/>
    <col min="17" max="17" width="3.28515625" style="18" customWidth="1"/>
    <col min="18" max="21" width="5" style="18" customWidth="1"/>
    <col min="22" max="22" width="7.85546875" style="18" customWidth="1"/>
    <col min="23" max="23" width="7.42578125" style="18" customWidth="1"/>
    <col min="24" max="24" width="7.28515625" style="18" customWidth="1"/>
    <col min="25" max="25" width="5.5703125" style="18" customWidth="1"/>
    <col min="26" max="16384" width="9.140625" style="18"/>
  </cols>
  <sheetData>
    <row r="2" spans="1:35" s="158" customFormat="1" ht="15" customHeight="1">
      <c r="A2" s="166" t="s">
        <v>146</v>
      </c>
      <c r="B2" s="166"/>
      <c r="C2" s="166"/>
      <c r="D2" s="166"/>
      <c r="E2" s="166"/>
      <c r="F2" s="166"/>
      <c r="G2" s="166"/>
      <c r="H2" s="166"/>
      <c r="I2" s="166"/>
      <c r="J2" s="166"/>
      <c r="K2" s="166"/>
      <c r="L2" s="166"/>
      <c r="M2" s="166"/>
      <c r="N2" s="166"/>
      <c r="O2" s="166"/>
      <c r="P2" s="166"/>
      <c r="Q2" s="166"/>
      <c r="R2" s="166"/>
      <c r="S2" s="166"/>
      <c r="T2" s="166"/>
      <c r="U2" s="166"/>
      <c r="V2" s="166"/>
      <c r="W2" s="166"/>
      <c r="X2" s="166"/>
      <c r="Y2" s="166"/>
      <c r="AB2" s="189"/>
    </row>
    <row r="3" spans="1:35" s="158" customFormat="1" ht="9" customHeight="1">
      <c r="A3" s="166"/>
      <c r="B3" s="166"/>
      <c r="C3" s="166"/>
      <c r="D3" s="166"/>
      <c r="E3" s="166"/>
      <c r="F3" s="166"/>
      <c r="G3" s="166"/>
      <c r="H3" s="166"/>
      <c r="I3" s="166"/>
      <c r="J3" s="166"/>
      <c r="K3" s="166"/>
      <c r="L3" s="166"/>
      <c r="M3" s="166"/>
      <c r="N3" s="166"/>
      <c r="O3" s="166"/>
      <c r="P3" s="166"/>
      <c r="Q3" s="166"/>
      <c r="R3" s="166"/>
      <c r="S3" s="166"/>
      <c r="T3" s="166"/>
      <c r="U3" s="166"/>
      <c r="V3" s="166"/>
      <c r="W3" s="166"/>
      <c r="X3" s="166"/>
      <c r="Y3" s="166"/>
      <c r="AB3" s="189"/>
    </row>
    <row r="4" spans="1:35" s="158" customFormat="1" ht="12.75" customHeight="1">
      <c r="A4" s="357" t="s">
        <v>1</v>
      </c>
      <c r="B4" s="357"/>
      <c r="C4" s="357"/>
      <c r="D4" s="357"/>
      <c r="E4" s="357"/>
      <c r="F4" s="357"/>
      <c r="G4" s="357"/>
      <c r="H4" s="357"/>
      <c r="I4" s="357"/>
      <c r="J4" s="357"/>
      <c r="K4" s="357"/>
      <c r="L4" s="357"/>
      <c r="M4" s="357"/>
      <c r="N4" s="357"/>
      <c r="O4" s="357"/>
      <c r="P4" s="357"/>
      <c r="Q4" s="357"/>
      <c r="R4" s="357"/>
      <c r="S4" s="357"/>
      <c r="T4" s="357"/>
      <c r="U4" s="357"/>
      <c r="V4" s="357"/>
      <c r="W4" s="357"/>
      <c r="X4" s="357"/>
      <c r="Y4" s="357"/>
      <c r="AB4" s="189"/>
    </row>
    <row r="5" spans="1:35" s="158" customFormat="1" ht="63" customHeight="1">
      <c r="A5" s="315" t="s">
        <v>428</v>
      </c>
      <c r="B5" s="315"/>
      <c r="C5" s="315"/>
      <c r="D5" s="315"/>
      <c r="E5" s="315"/>
      <c r="F5" s="315"/>
      <c r="G5" s="315"/>
      <c r="H5" s="315"/>
      <c r="I5" s="315"/>
      <c r="J5" s="315"/>
      <c r="K5" s="315"/>
      <c r="L5" s="315"/>
      <c r="M5" s="315"/>
      <c r="N5" s="315"/>
      <c r="O5" s="315"/>
      <c r="P5" s="315"/>
      <c r="Q5" s="315"/>
      <c r="R5" s="315"/>
      <c r="S5" s="315"/>
      <c r="T5" s="315"/>
      <c r="U5" s="315"/>
      <c r="V5" s="315"/>
      <c r="W5" s="315"/>
      <c r="X5" s="315"/>
      <c r="Y5" s="315"/>
      <c r="AB5" s="189"/>
    </row>
    <row r="6" spans="1:35" s="3" customFormat="1" ht="5.25" customHeight="1">
      <c r="U6" s="155"/>
      <c r="V6" s="155"/>
      <c r="W6" s="155"/>
      <c r="X6" s="155"/>
      <c r="Y6" s="156"/>
      <c r="Z6" s="155"/>
      <c r="AA6" s="155"/>
      <c r="AB6" s="156"/>
      <c r="AC6" s="156"/>
      <c r="AD6" s="158"/>
      <c r="AE6" s="159"/>
      <c r="AF6" s="83"/>
      <c r="AG6" s="83"/>
      <c r="AH6" s="83"/>
      <c r="AI6" s="34"/>
    </row>
    <row r="7" spans="1:35" s="3" customFormat="1" ht="21" customHeight="1">
      <c r="A7" s="315" t="s">
        <v>422</v>
      </c>
      <c r="B7" s="315"/>
      <c r="C7" s="315"/>
      <c r="D7" s="315"/>
      <c r="E7" s="315"/>
      <c r="F7" s="315"/>
      <c r="G7" s="315"/>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83"/>
      <c r="AH7" s="83"/>
    </row>
    <row r="8" spans="1:35" s="3" customFormat="1" ht="21" customHeight="1">
      <c r="A8" s="315" t="s">
        <v>410</v>
      </c>
      <c r="B8" s="315"/>
      <c r="C8" s="315"/>
      <c r="D8" s="315"/>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83"/>
      <c r="AG8" s="83"/>
      <c r="AH8" s="83"/>
    </row>
    <row r="9" spans="1:35" s="3" customFormat="1" ht="21" customHeight="1">
      <c r="A9" s="315" t="s">
        <v>411</v>
      </c>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83"/>
      <c r="AG9" s="83"/>
      <c r="AH9" s="83"/>
    </row>
    <row r="10" spans="1:35" s="3" customFormat="1" ht="21" customHeight="1">
      <c r="A10" s="165" t="s">
        <v>409</v>
      </c>
      <c r="B10" s="160"/>
      <c r="C10" s="160"/>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83"/>
      <c r="AG10" s="83"/>
      <c r="AH10" s="83"/>
    </row>
    <row r="11" spans="1:35" s="3" customFormat="1" ht="15" customHeight="1">
      <c r="A11" s="160"/>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83"/>
      <c r="AG11" s="83"/>
      <c r="AH11" s="83"/>
    </row>
    <row r="12" spans="1:35" s="3" customFormat="1" ht="14.25">
      <c r="A12" s="155" t="s">
        <v>408</v>
      </c>
      <c r="B12" s="156"/>
      <c r="C12" s="156"/>
      <c r="D12" s="155"/>
      <c r="E12" s="155"/>
      <c r="F12" s="155"/>
      <c r="G12" s="155"/>
      <c r="H12" s="155" t="s">
        <v>142</v>
      </c>
      <c r="I12" s="155"/>
      <c r="J12" s="155"/>
      <c r="K12" s="157"/>
      <c r="L12" s="155"/>
      <c r="M12" s="155"/>
      <c r="N12" s="156"/>
      <c r="O12" s="155" t="s">
        <v>143</v>
      </c>
      <c r="P12" s="155"/>
      <c r="Q12" s="155"/>
      <c r="R12" s="157"/>
      <c r="S12" s="155"/>
      <c r="T12" s="155"/>
      <c r="U12" s="160"/>
      <c r="V12" s="160"/>
      <c r="W12" s="160"/>
      <c r="X12" s="160"/>
      <c r="Y12" s="160"/>
      <c r="Z12" s="160"/>
      <c r="AA12" s="160"/>
      <c r="AB12" s="160"/>
      <c r="AC12" s="160"/>
      <c r="AD12" s="160"/>
      <c r="AE12" s="160"/>
      <c r="AF12" s="83"/>
      <c r="AG12" s="83"/>
      <c r="AH12" s="83"/>
    </row>
    <row r="13" spans="1:35" ht="15" customHeight="1" thickBot="1"/>
    <row r="14" spans="1:35" s="40" customFormat="1" ht="15.75">
      <c r="A14" s="391" t="s">
        <v>2</v>
      </c>
      <c r="B14" s="388" t="s">
        <v>3</v>
      </c>
      <c r="C14" s="389"/>
      <c r="D14" s="389"/>
      <c r="E14" s="389"/>
      <c r="F14" s="389"/>
      <c r="G14" s="389"/>
      <c r="H14" s="390"/>
      <c r="I14" s="395"/>
      <c r="J14" s="388" t="s">
        <v>47</v>
      </c>
      <c r="K14" s="389"/>
      <c r="L14" s="389"/>
      <c r="M14" s="389"/>
      <c r="N14" s="389"/>
      <c r="O14" s="389"/>
      <c r="P14" s="390"/>
      <c r="Q14" s="395"/>
      <c r="R14" s="388" t="s">
        <v>72</v>
      </c>
      <c r="S14" s="389"/>
      <c r="T14" s="389"/>
      <c r="U14" s="389"/>
      <c r="V14" s="389"/>
      <c r="W14" s="389"/>
      <c r="X14" s="390"/>
      <c r="Y14" s="39"/>
    </row>
    <row r="15" spans="1:35" s="184" customFormat="1" ht="12.75" customHeight="1">
      <c r="A15" s="391"/>
      <c r="B15" s="317" t="s">
        <v>4</v>
      </c>
      <c r="C15" s="325" t="s">
        <v>5</v>
      </c>
      <c r="D15" s="325"/>
      <c r="E15" s="325"/>
      <c r="F15" s="325"/>
      <c r="G15" s="325"/>
      <c r="H15" s="326"/>
      <c r="I15" s="396"/>
      <c r="J15" s="317" t="s">
        <v>4</v>
      </c>
      <c r="K15" s="325" t="s">
        <v>5</v>
      </c>
      <c r="L15" s="325"/>
      <c r="M15" s="325"/>
      <c r="N15" s="325"/>
      <c r="O15" s="325"/>
      <c r="P15" s="326"/>
      <c r="Q15" s="396"/>
      <c r="R15" s="317" t="s">
        <v>4</v>
      </c>
      <c r="S15" s="325" t="s">
        <v>5</v>
      </c>
      <c r="T15" s="325"/>
      <c r="U15" s="325"/>
      <c r="V15" s="325"/>
      <c r="W15" s="325"/>
      <c r="X15" s="326"/>
      <c r="Y15" s="183"/>
    </row>
    <row r="16" spans="1:35" s="13" customFormat="1" ht="54">
      <c r="A16" s="391"/>
      <c r="B16" s="317"/>
      <c r="C16" s="291" t="s">
        <v>404</v>
      </c>
      <c r="D16" s="291" t="s">
        <v>405</v>
      </c>
      <c r="E16" s="291" t="s">
        <v>406</v>
      </c>
      <c r="F16" s="147" t="s">
        <v>7</v>
      </c>
      <c r="G16" s="147" t="s">
        <v>8</v>
      </c>
      <c r="H16" s="148" t="s">
        <v>9</v>
      </c>
      <c r="I16" s="396"/>
      <c r="J16" s="317"/>
      <c r="K16" s="291" t="s">
        <v>404</v>
      </c>
      <c r="L16" s="291" t="s">
        <v>405</v>
      </c>
      <c r="M16" s="291" t="s">
        <v>406</v>
      </c>
      <c r="N16" s="147" t="s">
        <v>7</v>
      </c>
      <c r="O16" s="147" t="s">
        <v>8</v>
      </c>
      <c r="P16" s="148" t="s">
        <v>9</v>
      </c>
      <c r="Q16" s="396"/>
      <c r="R16" s="317"/>
      <c r="S16" s="291" t="s">
        <v>404</v>
      </c>
      <c r="T16" s="291" t="s">
        <v>405</v>
      </c>
      <c r="U16" s="291" t="s">
        <v>406</v>
      </c>
      <c r="V16" s="147" t="s">
        <v>7</v>
      </c>
      <c r="W16" s="147" t="s">
        <v>8</v>
      </c>
      <c r="X16" s="148" t="s">
        <v>9</v>
      </c>
      <c r="Y16" s="26"/>
    </row>
    <row r="17" spans="1:28" s="13" customFormat="1" ht="12.75" customHeight="1">
      <c r="A17" s="391"/>
      <c r="B17" s="317"/>
      <c r="C17" s="292"/>
      <c r="D17" s="292"/>
      <c r="E17" s="292"/>
      <c r="F17" s="10" t="s">
        <v>48</v>
      </c>
      <c r="G17" s="10" t="s">
        <v>11</v>
      </c>
      <c r="H17" s="11" t="s">
        <v>12</v>
      </c>
      <c r="I17" s="396"/>
      <c r="J17" s="317"/>
      <c r="K17" s="292"/>
      <c r="L17" s="292"/>
      <c r="M17" s="292"/>
      <c r="N17" s="10" t="s">
        <v>48</v>
      </c>
      <c r="O17" s="10" t="s">
        <v>11</v>
      </c>
      <c r="P17" s="11" t="s">
        <v>12</v>
      </c>
      <c r="Q17" s="396"/>
      <c r="R17" s="317"/>
      <c r="S17" s="292"/>
      <c r="T17" s="292"/>
      <c r="U17" s="292"/>
      <c r="V17" s="10" t="s">
        <v>48</v>
      </c>
      <c r="W17" s="10" t="s">
        <v>11</v>
      </c>
      <c r="X17" s="11" t="s">
        <v>12</v>
      </c>
      <c r="Y17" s="25"/>
    </row>
    <row r="18" spans="1:28" s="13" customFormat="1" ht="17.25" customHeight="1">
      <c r="A18" s="391"/>
      <c r="B18" s="317"/>
      <c r="C18" s="292"/>
      <c r="D18" s="292"/>
      <c r="E18" s="292"/>
      <c r="F18" s="295" t="s">
        <v>22</v>
      </c>
      <c r="G18" s="295"/>
      <c r="H18" s="296"/>
      <c r="I18" s="396"/>
      <c r="J18" s="317"/>
      <c r="K18" s="292"/>
      <c r="L18" s="292"/>
      <c r="M18" s="292"/>
      <c r="N18" s="295" t="s">
        <v>49</v>
      </c>
      <c r="O18" s="295"/>
      <c r="P18" s="296"/>
      <c r="Q18" s="396"/>
      <c r="R18" s="317"/>
      <c r="S18" s="292"/>
      <c r="T18" s="292"/>
      <c r="U18" s="292"/>
      <c r="V18" s="295" t="s">
        <v>395</v>
      </c>
      <c r="W18" s="295"/>
      <c r="X18" s="296"/>
      <c r="Y18" s="25"/>
    </row>
    <row r="19" spans="1:28" s="13" customFormat="1" ht="12.75">
      <c r="A19" s="391"/>
      <c r="B19" s="317"/>
      <c r="C19" s="292"/>
      <c r="D19" s="292"/>
      <c r="E19" s="292"/>
      <c r="F19" s="293" t="s">
        <v>24</v>
      </c>
      <c r="G19" s="293"/>
      <c r="H19" s="294"/>
      <c r="I19" s="396"/>
      <c r="J19" s="317"/>
      <c r="K19" s="292"/>
      <c r="L19" s="292"/>
      <c r="M19" s="292"/>
      <c r="N19" s="293" t="s">
        <v>24</v>
      </c>
      <c r="O19" s="293"/>
      <c r="P19" s="294"/>
      <c r="Q19" s="396"/>
      <c r="R19" s="317"/>
      <c r="S19" s="292"/>
      <c r="T19" s="292"/>
      <c r="U19" s="292"/>
      <c r="V19" s="293" t="s">
        <v>24</v>
      </c>
      <c r="W19" s="293"/>
      <c r="X19" s="294"/>
      <c r="Y19" s="24"/>
    </row>
    <row r="20" spans="1:28" ht="12.75" customHeight="1">
      <c r="A20" s="187">
        <v>450</v>
      </c>
      <c r="B20" s="19" t="s">
        <v>147</v>
      </c>
      <c r="C20" s="122">
        <v>0.28520000000000001</v>
      </c>
      <c r="D20" s="121">
        <v>0.23272319999999999</v>
      </c>
      <c r="E20" s="121">
        <v>0.18281320000000001</v>
      </c>
      <c r="F20" s="268">
        <v>5934.505500000002</v>
      </c>
      <c r="G20" s="268">
        <v>6272.4585000000015</v>
      </c>
      <c r="H20" s="268">
        <v>7452.7529999999997</v>
      </c>
      <c r="I20" s="396"/>
      <c r="J20" s="19" t="s">
        <v>148</v>
      </c>
      <c r="K20" s="122">
        <v>0.36293999999999998</v>
      </c>
      <c r="L20" s="122">
        <v>0.29470728000000002</v>
      </c>
      <c r="M20" s="122">
        <v>0.2304669</v>
      </c>
      <c r="N20" s="268">
        <v>8443.380000000001</v>
      </c>
      <c r="O20" s="268">
        <v>8924.9600000000009</v>
      </c>
      <c r="P20" s="268">
        <v>10128.910000000002</v>
      </c>
      <c r="Q20" s="396"/>
      <c r="R20" s="19" t="s">
        <v>149</v>
      </c>
      <c r="S20" s="122">
        <v>0.43217</v>
      </c>
      <c r="T20" s="122">
        <v>0.35092204000000005</v>
      </c>
      <c r="U20" s="122">
        <v>0.27442794999999998</v>
      </c>
      <c r="V20" s="268">
        <v>8996.35</v>
      </c>
      <c r="W20" s="268">
        <v>9505.760000000002</v>
      </c>
      <c r="X20" s="102">
        <v>10693.98</v>
      </c>
      <c r="Y20" s="41"/>
      <c r="Z20" s="17"/>
      <c r="AA20" s="17"/>
      <c r="AB20" s="17"/>
    </row>
    <row r="21" spans="1:28" ht="12.75" customHeight="1">
      <c r="A21" s="187">
        <v>550</v>
      </c>
      <c r="B21" s="19" t="s">
        <v>150</v>
      </c>
      <c r="C21" s="122">
        <v>0.40920000000000001</v>
      </c>
      <c r="D21" s="121">
        <v>0.33390719999999996</v>
      </c>
      <c r="E21" s="121">
        <v>0.26229720000000001</v>
      </c>
      <c r="F21" s="94">
        <v>6473.1975000000011</v>
      </c>
      <c r="G21" s="94">
        <v>6809.880000000001</v>
      </c>
      <c r="H21" s="94">
        <v>7990.174500000001</v>
      </c>
      <c r="I21" s="396"/>
      <c r="J21" s="19" t="s">
        <v>151</v>
      </c>
      <c r="K21" s="122">
        <v>0.52073999999999998</v>
      </c>
      <c r="L21" s="122">
        <v>0.42284088000000003</v>
      </c>
      <c r="M21" s="122">
        <v>0.33066990000000002</v>
      </c>
      <c r="N21" s="94">
        <v>9185.11</v>
      </c>
      <c r="O21" s="94">
        <v>9666.69</v>
      </c>
      <c r="P21" s="94">
        <v>10870.640000000001</v>
      </c>
      <c r="Q21" s="396"/>
      <c r="R21" s="19" t="s">
        <v>152</v>
      </c>
      <c r="S21" s="122">
        <v>0.62007000000000001</v>
      </c>
      <c r="T21" s="122">
        <v>0.50349684000000006</v>
      </c>
      <c r="U21" s="122">
        <v>0.39374445000000002</v>
      </c>
      <c r="V21" s="94">
        <v>9838.510000000002</v>
      </c>
      <c r="W21" s="94">
        <v>10335.820000000002</v>
      </c>
      <c r="X21" s="106">
        <v>11524.04</v>
      </c>
      <c r="Y21" s="41"/>
      <c r="Z21" s="17"/>
      <c r="AA21" s="17"/>
      <c r="AB21" s="17"/>
    </row>
    <row r="22" spans="1:28" ht="12.75" customHeight="1">
      <c r="A22" s="187">
        <v>650</v>
      </c>
      <c r="B22" s="19" t="s">
        <v>153</v>
      </c>
      <c r="C22" s="122">
        <v>0.53320000000000001</v>
      </c>
      <c r="D22" s="121">
        <v>0.43509119999999996</v>
      </c>
      <c r="E22" s="121">
        <v>0.34178120000000001</v>
      </c>
      <c r="F22" s="94">
        <v>7029.6765000000005</v>
      </c>
      <c r="G22" s="94">
        <v>7366.3590000000004</v>
      </c>
      <c r="H22" s="94">
        <v>8546.6535000000022</v>
      </c>
      <c r="I22" s="396"/>
      <c r="J22" s="19" t="s">
        <v>154</v>
      </c>
      <c r="K22" s="122">
        <v>0.67854000000000003</v>
      </c>
      <c r="L22" s="122">
        <v>0.55097448000000004</v>
      </c>
      <c r="M22" s="122">
        <v>0.4308729</v>
      </c>
      <c r="N22" s="94">
        <v>9944.99</v>
      </c>
      <c r="O22" s="94">
        <v>10426.570000000002</v>
      </c>
      <c r="P22" s="94">
        <v>11630.520000000002</v>
      </c>
      <c r="Q22" s="396"/>
      <c r="R22" s="19" t="s">
        <v>155</v>
      </c>
      <c r="S22" s="122">
        <v>0.80796999999999997</v>
      </c>
      <c r="T22" s="122">
        <v>0.65607164000000007</v>
      </c>
      <c r="U22" s="122">
        <v>0.51306094999999996</v>
      </c>
      <c r="V22" s="94">
        <v>10686.720000000001</v>
      </c>
      <c r="W22" s="94">
        <v>11184.03</v>
      </c>
      <c r="X22" s="106">
        <v>12372.250000000002</v>
      </c>
      <c r="Y22" s="41"/>
      <c r="Z22" s="17"/>
      <c r="AA22" s="17"/>
      <c r="AB22" s="17"/>
    </row>
    <row r="23" spans="1:28" ht="12.75" customHeight="1">
      <c r="A23" s="187">
        <v>750</v>
      </c>
      <c r="B23" s="19" t="s">
        <v>156</v>
      </c>
      <c r="C23" s="122">
        <v>0.65720000000000001</v>
      </c>
      <c r="D23" s="121">
        <v>0.53627519999999995</v>
      </c>
      <c r="E23" s="121">
        <v>0.42126520000000001</v>
      </c>
      <c r="F23" s="94">
        <v>7567.0980000000009</v>
      </c>
      <c r="G23" s="94">
        <v>7903.7805000000017</v>
      </c>
      <c r="H23" s="94">
        <v>9084.0750000000007</v>
      </c>
      <c r="I23" s="396"/>
      <c r="J23" s="19" t="s">
        <v>157</v>
      </c>
      <c r="K23" s="122">
        <v>0.83633999999999997</v>
      </c>
      <c r="L23" s="122">
        <v>0.67910808</v>
      </c>
      <c r="M23" s="122">
        <v>0.53107590000000005</v>
      </c>
      <c r="N23" s="94">
        <v>10686.720000000001</v>
      </c>
      <c r="O23" s="94">
        <v>11168.300000000001</v>
      </c>
      <c r="P23" s="94">
        <v>12372.250000000002</v>
      </c>
      <c r="Q23" s="396"/>
      <c r="R23" s="19" t="s">
        <v>158</v>
      </c>
      <c r="S23" s="122">
        <v>0.99587000000000003</v>
      </c>
      <c r="T23" s="122">
        <v>0.80864644000000008</v>
      </c>
      <c r="U23" s="122">
        <v>0.63237745000000001</v>
      </c>
      <c r="V23" s="94">
        <v>11516.78</v>
      </c>
      <c r="W23" s="94">
        <v>12014.09</v>
      </c>
      <c r="X23" s="106">
        <v>13202.310000000001</v>
      </c>
      <c r="Y23" s="41"/>
      <c r="Z23" s="17"/>
      <c r="AA23" s="17"/>
      <c r="AB23" s="17"/>
    </row>
    <row r="24" spans="1:28" ht="12.75" customHeight="1">
      <c r="A24" s="187">
        <v>850</v>
      </c>
      <c r="B24" s="19" t="s">
        <v>159</v>
      </c>
      <c r="C24" s="122">
        <v>0.78120000000000001</v>
      </c>
      <c r="D24" s="121">
        <v>0.6374592</v>
      </c>
      <c r="E24" s="121">
        <v>0.50074920000000001</v>
      </c>
      <c r="F24" s="94">
        <v>8104.5195000000012</v>
      </c>
      <c r="G24" s="94">
        <v>8442.4725000000017</v>
      </c>
      <c r="H24" s="94">
        <v>9622.7669999999998</v>
      </c>
      <c r="I24" s="396"/>
      <c r="J24" s="19" t="s">
        <v>160</v>
      </c>
      <c r="K24" s="122">
        <v>0.99414000000000002</v>
      </c>
      <c r="L24" s="122">
        <v>0.80724168000000007</v>
      </c>
      <c r="M24" s="122">
        <v>0.63127889999999998</v>
      </c>
      <c r="N24" s="94">
        <v>11428.45</v>
      </c>
      <c r="O24" s="94">
        <v>11910.03</v>
      </c>
      <c r="P24" s="94">
        <v>13113.98</v>
      </c>
      <c r="Q24" s="396"/>
      <c r="R24" s="19" t="s">
        <v>161</v>
      </c>
      <c r="S24" s="122">
        <v>1.18377</v>
      </c>
      <c r="T24" s="122">
        <v>0.96122124000000009</v>
      </c>
      <c r="U24" s="122">
        <v>0.75169395000000006</v>
      </c>
      <c r="V24" s="94">
        <v>12346.84</v>
      </c>
      <c r="W24" s="94">
        <v>12844.150000000001</v>
      </c>
      <c r="X24" s="106">
        <v>14032.370000000003</v>
      </c>
      <c r="Y24" s="41"/>
      <c r="Z24" s="17"/>
      <c r="AA24" s="17"/>
      <c r="AB24" s="17"/>
    </row>
    <row r="25" spans="1:28" ht="12.75" customHeight="1">
      <c r="A25" s="187">
        <v>950</v>
      </c>
      <c r="B25" s="19" t="s">
        <v>162</v>
      </c>
      <c r="C25" s="122">
        <v>0.9052</v>
      </c>
      <c r="D25" s="121">
        <v>0.73864319999999994</v>
      </c>
      <c r="E25" s="121">
        <v>0.5802332</v>
      </c>
      <c r="F25" s="94">
        <v>8643.2115000000013</v>
      </c>
      <c r="G25" s="94">
        <v>8979.8940000000002</v>
      </c>
      <c r="H25" s="94">
        <v>10160.188500000002</v>
      </c>
      <c r="I25" s="396"/>
      <c r="J25" s="19" t="s">
        <v>163</v>
      </c>
      <c r="K25" s="122">
        <v>1.15194</v>
      </c>
      <c r="L25" s="122">
        <v>0.93537528000000003</v>
      </c>
      <c r="M25" s="122">
        <v>0.73148190000000002</v>
      </c>
      <c r="N25" s="94">
        <v>12170.18</v>
      </c>
      <c r="O25" s="94">
        <v>12651.760000000002</v>
      </c>
      <c r="P25" s="94">
        <v>13855.710000000001</v>
      </c>
      <c r="Q25" s="396"/>
      <c r="R25" s="19" t="s">
        <v>164</v>
      </c>
      <c r="S25" s="122">
        <v>1.3716699999999999</v>
      </c>
      <c r="T25" s="122">
        <v>1.11379604</v>
      </c>
      <c r="U25" s="122">
        <v>0.87101044999999999</v>
      </c>
      <c r="V25" s="94">
        <v>13195.050000000001</v>
      </c>
      <c r="W25" s="94">
        <v>13692.360000000002</v>
      </c>
      <c r="X25" s="106">
        <v>14880.58</v>
      </c>
      <c r="Y25" s="41"/>
      <c r="Z25" s="17"/>
      <c r="AA25" s="17"/>
      <c r="AB25" s="17"/>
    </row>
    <row r="26" spans="1:28" ht="12.75" customHeight="1">
      <c r="A26" s="187">
        <v>1050</v>
      </c>
      <c r="B26" s="19" t="s">
        <v>165</v>
      </c>
      <c r="C26" s="122">
        <v>1.0291999999999999</v>
      </c>
      <c r="D26" s="121">
        <v>0.83982719999999988</v>
      </c>
      <c r="E26" s="121">
        <v>0.65971719999999989</v>
      </c>
      <c r="F26" s="94">
        <v>9198.4200000000019</v>
      </c>
      <c r="G26" s="94">
        <v>9536.3730000000014</v>
      </c>
      <c r="H26" s="94">
        <v>10716.667500000001</v>
      </c>
      <c r="I26" s="396"/>
      <c r="J26" s="19" t="s">
        <v>166</v>
      </c>
      <c r="K26" s="122">
        <v>1.3097399999999999</v>
      </c>
      <c r="L26" s="122">
        <v>1.0635088800000001</v>
      </c>
      <c r="M26" s="122">
        <v>0.83168489999999995</v>
      </c>
      <c r="N26" s="94">
        <v>12930.060000000001</v>
      </c>
      <c r="O26" s="94">
        <v>13411.640000000001</v>
      </c>
      <c r="P26" s="94">
        <v>14615.59</v>
      </c>
      <c r="Q26" s="396"/>
      <c r="R26" s="19" t="s">
        <v>167</v>
      </c>
      <c r="S26" s="122">
        <v>1.5595700000000001</v>
      </c>
      <c r="T26" s="122">
        <v>1.2663708400000002</v>
      </c>
      <c r="U26" s="122">
        <v>0.99032695000000004</v>
      </c>
      <c r="V26" s="94">
        <v>14042.050000000001</v>
      </c>
      <c r="W26" s="94">
        <v>14540.570000000002</v>
      </c>
      <c r="X26" s="106">
        <v>15728.79</v>
      </c>
      <c r="Y26" s="41"/>
      <c r="Z26" s="17"/>
      <c r="AA26" s="17"/>
      <c r="AB26" s="17"/>
    </row>
    <row r="27" spans="1:28" ht="12.75" customHeight="1">
      <c r="A27" s="187">
        <v>1150</v>
      </c>
      <c r="B27" s="19" t="s">
        <v>168</v>
      </c>
      <c r="C27" s="122">
        <v>1.1532</v>
      </c>
      <c r="D27" s="121">
        <v>0.94101119999999994</v>
      </c>
      <c r="E27" s="121">
        <v>0.7392012</v>
      </c>
      <c r="F27" s="94">
        <v>9974.6955000000016</v>
      </c>
      <c r="G27" s="94">
        <v>10320.271500000001</v>
      </c>
      <c r="H27" s="94">
        <v>11528.517</v>
      </c>
      <c r="I27" s="396"/>
      <c r="J27" s="19" t="s">
        <v>169</v>
      </c>
      <c r="K27" s="122">
        <v>1.4675400000000001</v>
      </c>
      <c r="L27" s="122">
        <v>1.1916424800000001</v>
      </c>
      <c r="M27" s="122">
        <v>0.9318879000000001</v>
      </c>
      <c r="N27" s="94">
        <v>14004.54</v>
      </c>
      <c r="O27" s="94">
        <v>14498.220000000001</v>
      </c>
      <c r="P27" s="94">
        <v>15732.420000000002</v>
      </c>
      <c r="Q27" s="396"/>
      <c r="R27" s="19" t="s">
        <v>170</v>
      </c>
      <c r="S27" s="122">
        <v>1.7474700000000001</v>
      </c>
      <c r="T27" s="122">
        <v>1.4189456400000002</v>
      </c>
      <c r="U27" s="122">
        <v>1.1096434500000001</v>
      </c>
      <c r="V27" s="94">
        <v>15253.260000000002</v>
      </c>
      <c r="W27" s="94">
        <v>15762.670000000002</v>
      </c>
      <c r="X27" s="106">
        <v>16979.93</v>
      </c>
      <c r="Y27" s="41"/>
      <c r="Z27" s="17"/>
      <c r="AA27" s="17"/>
      <c r="AB27" s="17"/>
    </row>
    <row r="28" spans="1:28" ht="12.75" customHeight="1">
      <c r="A28" s="187">
        <v>1250</v>
      </c>
      <c r="B28" s="19" t="s">
        <v>171</v>
      </c>
      <c r="C28" s="122">
        <v>1.2771999999999999</v>
      </c>
      <c r="D28" s="121">
        <v>1.0421951999999999</v>
      </c>
      <c r="E28" s="121">
        <v>0.8186852</v>
      </c>
      <c r="F28" s="94">
        <v>10543.879500000003</v>
      </c>
      <c r="G28" s="94">
        <v>10889.4555</v>
      </c>
      <c r="H28" s="94">
        <v>12098.971500000001</v>
      </c>
      <c r="I28" s="396"/>
      <c r="J28" s="19" t="s">
        <v>172</v>
      </c>
      <c r="K28" s="122">
        <v>1.62534</v>
      </c>
      <c r="L28" s="122">
        <v>1.31977608</v>
      </c>
      <c r="M28" s="122">
        <v>1.0320909</v>
      </c>
      <c r="N28" s="94">
        <v>14782.570000000002</v>
      </c>
      <c r="O28" s="94">
        <v>15276.250000000002</v>
      </c>
      <c r="P28" s="94">
        <v>16510.45</v>
      </c>
      <c r="Q28" s="396"/>
      <c r="R28" s="19" t="s">
        <v>173</v>
      </c>
      <c r="S28" s="122">
        <v>1.93537</v>
      </c>
      <c r="T28" s="122">
        <v>1.5715204400000002</v>
      </c>
      <c r="U28" s="122">
        <v>1.2289599500000001</v>
      </c>
      <c r="V28" s="94">
        <v>16122.04</v>
      </c>
      <c r="W28" s="94">
        <v>16631.45</v>
      </c>
      <c r="X28" s="106">
        <v>17848.710000000003</v>
      </c>
      <c r="Y28" s="41"/>
      <c r="Z28" s="17"/>
      <c r="AA28" s="17"/>
      <c r="AB28" s="17"/>
    </row>
    <row r="29" spans="1:28" ht="12.75" customHeight="1">
      <c r="A29" s="187">
        <v>1350</v>
      </c>
      <c r="B29" s="19" t="s">
        <v>174</v>
      </c>
      <c r="C29" s="122">
        <v>1.4012</v>
      </c>
      <c r="D29" s="121">
        <v>1.1433791999999998</v>
      </c>
      <c r="E29" s="121">
        <v>0.8981692</v>
      </c>
      <c r="F29" s="94">
        <v>11095.2765</v>
      </c>
      <c r="G29" s="94">
        <v>11440.852500000003</v>
      </c>
      <c r="H29" s="94">
        <v>12650.368500000002</v>
      </c>
      <c r="I29" s="396"/>
      <c r="J29" s="19" t="s">
        <v>175</v>
      </c>
      <c r="K29" s="122">
        <v>1.7831399999999999</v>
      </c>
      <c r="L29" s="122">
        <v>1.44790968</v>
      </c>
      <c r="M29" s="122">
        <v>1.1322939000000001</v>
      </c>
      <c r="N29" s="94">
        <v>15542.45</v>
      </c>
      <c r="O29" s="94">
        <v>16036.130000000001</v>
      </c>
      <c r="P29" s="94">
        <v>17270.330000000002</v>
      </c>
      <c r="Q29" s="396"/>
      <c r="R29" s="19" t="s">
        <v>176</v>
      </c>
      <c r="S29" s="122">
        <v>2.1232700000000002</v>
      </c>
      <c r="T29" s="122">
        <v>1.7240952400000003</v>
      </c>
      <c r="U29" s="122">
        <v>1.3482764500000002</v>
      </c>
      <c r="V29" s="94">
        <v>16990.820000000003</v>
      </c>
      <c r="W29" s="94">
        <v>17500.23</v>
      </c>
      <c r="X29" s="106">
        <v>18717.490000000002</v>
      </c>
      <c r="Y29" s="41"/>
      <c r="Z29" s="17"/>
      <c r="AA29" s="17"/>
      <c r="AB29" s="17"/>
    </row>
    <row r="30" spans="1:28" ht="12.75" customHeight="1">
      <c r="A30" s="187">
        <v>1450</v>
      </c>
      <c r="B30" s="19" t="s">
        <v>177</v>
      </c>
      <c r="C30" s="122">
        <v>1.5251999999999999</v>
      </c>
      <c r="D30" s="121">
        <v>1.2445631999999998</v>
      </c>
      <c r="E30" s="121">
        <v>0.9776532</v>
      </c>
      <c r="F30" s="94">
        <v>11665.731</v>
      </c>
      <c r="G30" s="94">
        <v>12011.307000000003</v>
      </c>
      <c r="H30" s="94">
        <v>13219.552500000003</v>
      </c>
      <c r="I30" s="396"/>
      <c r="J30" s="19" t="s">
        <v>178</v>
      </c>
      <c r="K30" s="122">
        <v>1.9409399999999999</v>
      </c>
      <c r="L30" s="122">
        <v>1.5760432799999999</v>
      </c>
      <c r="M30" s="122">
        <v>1.2324968999999999</v>
      </c>
      <c r="N30" s="94">
        <v>16320.480000000001</v>
      </c>
      <c r="O30" s="94">
        <v>16814.160000000003</v>
      </c>
      <c r="P30" s="94">
        <v>18048.36</v>
      </c>
      <c r="Q30" s="396"/>
      <c r="R30" s="19" t="s">
        <v>179</v>
      </c>
      <c r="S30" s="122">
        <v>2.3111700000000002</v>
      </c>
      <c r="T30" s="122">
        <v>1.8766700400000003</v>
      </c>
      <c r="U30" s="122">
        <v>1.4675929500000002</v>
      </c>
      <c r="V30" s="94">
        <v>17858.39</v>
      </c>
      <c r="W30" s="94">
        <v>18369.009999999998</v>
      </c>
      <c r="X30" s="106">
        <v>19586.270000000004</v>
      </c>
      <c r="Y30" s="41"/>
      <c r="Z30" s="17"/>
      <c r="AA30" s="17"/>
      <c r="AB30" s="17"/>
    </row>
    <row r="31" spans="1:28" ht="12.75" customHeight="1">
      <c r="A31" s="187">
        <v>1550</v>
      </c>
      <c r="B31" s="19" t="s">
        <v>180</v>
      </c>
      <c r="C31" s="122">
        <v>1.6492</v>
      </c>
      <c r="D31" s="121">
        <v>1.3457471999999999</v>
      </c>
      <c r="E31" s="121">
        <v>1.0571372000000001</v>
      </c>
      <c r="F31" s="94">
        <v>12215.857500000002</v>
      </c>
      <c r="G31" s="94">
        <v>12561.433500000001</v>
      </c>
      <c r="H31" s="94">
        <v>13770.949500000002</v>
      </c>
      <c r="I31" s="396"/>
      <c r="J31" s="19" t="s">
        <v>181</v>
      </c>
      <c r="K31" s="122">
        <v>2.0987399999999998</v>
      </c>
      <c r="L31" s="122">
        <v>1.7041768799999999</v>
      </c>
      <c r="M31" s="122">
        <v>1.3326998999999999</v>
      </c>
      <c r="N31" s="94">
        <v>17080.36</v>
      </c>
      <c r="O31" s="94">
        <v>17574.04</v>
      </c>
      <c r="P31" s="94">
        <v>18808.240000000002</v>
      </c>
      <c r="Q31" s="396"/>
      <c r="R31" s="19" t="s">
        <v>182</v>
      </c>
      <c r="S31" s="122">
        <v>2.4990700000000001</v>
      </c>
      <c r="T31" s="122">
        <v>2.02924484</v>
      </c>
      <c r="U31" s="122">
        <v>1.5869094500000001</v>
      </c>
      <c r="V31" s="94">
        <v>18727.170000000002</v>
      </c>
      <c r="W31" s="94">
        <v>19237.790000000005</v>
      </c>
      <c r="X31" s="106">
        <v>20455.050000000003</v>
      </c>
      <c r="Y31" s="41"/>
      <c r="Z31" s="17"/>
      <c r="AA31" s="17"/>
      <c r="AB31" s="17"/>
    </row>
    <row r="32" spans="1:28" ht="12.75" customHeight="1">
      <c r="A32" s="187">
        <v>1650</v>
      </c>
      <c r="B32" s="19" t="s">
        <v>183</v>
      </c>
      <c r="C32" s="122">
        <v>1.7732000000000001</v>
      </c>
      <c r="D32" s="121">
        <v>1.4469312000000001</v>
      </c>
      <c r="E32" s="121">
        <v>1.1366212</v>
      </c>
      <c r="F32" s="94">
        <v>13032.789000000001</v>
      </c>
      <c r="G32" s="94">
        <v>13378.365</v>
      </c>
      <c r="H32" s="94">
        <v>14587.880999999999</v>
      </c>
      <c r="I32" s="396"/>
      <c r="J32" s="19" t="s">
        <v>184</v>
      </c>
      <c r="K32" s="122">
        <v>2.2565399999999998</v>
      </c>
      <c r="L32" s="122">
        <v>1.8323104799999999</v>
      </c>
      <c r="M32" s="122">
        <v>1.4329029</v>
      </c>
      <c r="N32" s="94">
        <v>18130.640000000003</v>
      </c>
      <c r="O32" s="94">
        <v>18624.320000000003</v>
      </c>
      <c r="P32" s="94">
        <v>19857.310000000001</v>
      </c>
      <c r="Q32" s="396"/>
      <c r="R32" s="19" t="s">
        <v>185</v>
      </c>
      <c r="S32" s="122">
        <v>2.6869700000000001</v>
      </c>
      <c r="T32" s="122">
        <v>2.1818196400000001</v>
      </c>
      <c r="U32" s="122">
        <v>1.7062259500000001</v>
      </c>
      <c r="V32" s="94">
        <v>19885.140000000003</v>
      </c>
      <c r="W32" s="94">
        <v>20395.759999999998</v>
      </c>
      <c r="X32" s="106">
        <v>21613.020000000004</v>
      </c>
      <c r="Y32" s="41"/>
      <c r="Z32" s="17"/>
      <c r="AA32" s="17"/>
      <c r="AB32" s="17"/>
    </row>
    <row r="33" spans="1:28" ht="12.75" customHeight="1">
      <c r="A33" s="187">
        <v>1750</v>
      </c>
      <c r="B33" s="19" t="s">
        <v>186</v>
      </c>
      <c r="C33" s="122">
        <v>1.8972</v>
      </c>
      <c r="D33" s="121">
        <v>1.5481151999999998</v>
      </c>
      <c r="E33" s="121">
        <v>1.2161052000000001</v>
      </c>
      <c r="F33" s="94">
        <v>13584.186000000002</v>
      </c>
      <c r="G33" s="94">
        <v>13929.762000000001</v>
      </c>
      <c r="H33" s="94">
        <v>15138.007500000002</v>
      </c>
      <c r="I33" s="396"/>
      <c r="J33" s="19" t="s">
        <v>187</v>
      </c>
      <c r="K33" s="122">
        <v>2.4143400000000002</v>
      </c>
      <c r="L33" s="122">
        <v>1.9604440800000003</v>
      </c>
      <c r="M33" s="122">
        <v>1.5331059</v>
      </c>
      <c r="N33" s="94">
        <v>18890.520000000004</v>
      </c>
      <c r="O33" s="94">
        <v>19384.2</v>
      </c>
      <c r="P33" s="94">
        <v>20617.190000000002</v>
      </c>
      <c r="Q33" s="396"/>
      <c r="R33" s="19" t="s">
        <v>188</v>
      </c>
      <c r="S33" s="122">
        <v>2.87487</v>
      </c>
      <c r="T33" s="122">
        <v>2.3343944400000001</v>
      </c>
      <c r="U33" s="122">
        <v>1.8255424500000001</v>
      </c>
      <c r="V33" s="94">
        <v>20735.770000000004</v>
      </c>
      <c r="W33" s="94">
        <v>21245.18</v>
      </c>
      <c r="X33" s="106">
        <v>22462.440000000002</v>
      </c>
      <c r="Y33" s="41"/>
      <c r="Z33" s="17"/>
      <c r="AA33" s="17"/>
      <c r="AB33" s="17"/>
    </row>
    <row r="34" spans="1:28" ht="12.75" customHeight="1">
      <c r="A34" s="187">
        <v>1850</v>
      </c>
      <c r="B34" s="19" t="s">
        <v>189</v>
      </c>
      <c r="C34" s="122">
        <v>2.0211999999999999</v>
      </c>
      <c r="D34" s="121">
        <v>1.6492991999999997</v>
      </c>
      <c r="E34" s="121">
        <v>1.2955892</v>
      </c>
      <c r="F34" s="94">
        <v>14154.640500000001</v>
      </c>
      <c r="G34" s="94">
        <v>14498.946000000002</v>
      </c>
      <c r="H34" s="94">
        <v>15708.462000000001</v>
      </c>
      <c r="I34" s="396"/>
      <c r="J34" s="19" t="s">
        <v>190</v>
      </c>
      <c r="K34" s="122">
        <v>2.5721400000000001</v>
      </c>
      <c r="L34" s="122">
        <v>2.0885776800000002</v>
      </c>
      <c r="M34" s="122">
        <v>1.6333089000000001</v>
      </c>
      <c r="N34" s="94">
        <v>19668.550000000003</v>
      </c>
      <c r="O34" s="94">
        <v>20162.23</v>
      </c>
      <c r="P34" s="94">
        <v>21395.22</v>
      </c>
      <c r="Q34" s="396"/>
      <c r="R34" s="19" t="s">
        <v>191</v>
      </c>
      <c r="S34" s="122">
        <v>3.06277</v>
      </c>
      <c r="T34" s="122">
        <v>2.4869692400000001</v>
      </c>
      <c r="U34" s="122">
        <v>1.94485895</v>
      </c>
      <c r="V34" s="94">
        <v>21604.550000000003</v>
      </c>
      <c r="W34" s="94">
        <v>22113.96</v>
      </c>
      <c r="X34" s="106">
        <v>23331.22</v>
      </c>
      <c r="Y34" s="41"/>
      <c r="Z34" s="17"/>
      <c r="AA34" s="17"/>
      <c r="AB34" s="17"/>
    </row>
    <row r="35" spans="1:28" ht="12.75" customHeight="1">
      <c r="A35" s="187">
        <v>1950</v>
      </c>
      <c r="B35" s="19" t="s">
        <v>192</v>
      </c>
      <c r="C35" s="122">
        <v>2.1452</v>
      </c>
      <c r="D35" s="121">
        <v>1.7504831999999999</v>
      </c>
      <c r="E35" s="121">
        <v>1.3750732000000001</v>
      </c>
      <c r="F35" s="94">
        <v>14704.767</v>
      </c>
      <c r="G35" s="94">
        <v>15050.343000000001</v>
      </c>
      <c r="H35" s="94">
        <v>16259.859000000002</v>
      </c>
      <c r="I35" s="396"/>
      <c r="J35" s="19" t="s">
        <v>193</v>
      </c>
      <c r="K35" s="122">
        <v>2.72994</v>
      </c>
      <c r="L35" s="122">
        <v>2.2167112800000002</v>
      </c>
      <c r="M35" s="122">
        <v>1.7335119000000001</v>
      </c>
      <c r="N35" s="94">
        <v>20428.43</v>
      </c>
      <c r="O35" s="94">
        <v>20922.11</v>
      </c>
      <c r="P35" s="94">
        <v>22155.100000000002</v>
      </c>
      <c r="Q35" s="396"/>
      <c r="R35" s="19" t="s">
        <v>194</v>
      </c>
      <c r="S35" s="122">
        <v>3.2506699999999999</v>
      </c>
      <c r="T35" s="122">
        <v>2.6395440400000001</v>
      </c>
      <c r="U35" s="122">
        <v>2.06417545</v>
      </c>
      <c r="V35" s="94">
        <v>22473.33</v>
      </c>
      <c r="W35" s="94">
        <v>22982.740000000005</v>
      </c>
      <c r="X35" s="106">
        <v>24200.000000000004</v>
      </c>
      <c r="Y35" s="41"/>
      <c r="Z35" s="17"/>
      <c r="AA35" s="17"/>
      <c r="AB35" s="17"/>
    </row>
    <row r="36" spans="1:28" ht="12.75" customHeight="1">
      <c r="A36" s="187">
        <v>2050</v>
      </c>
      <c r="B36" s="19" t="s">
        <v>195</v>
      </c>
      <c r="C36" s="122">
        <v>2.2692000000000001</v>
      </c>
      <c r="D36" s="121">
        <v>1.8516672000000001</v>
      </c>
      <c r="E36" s="121">
        <v>1.4545572</v>
      </c>
      <c r="F36" s="94">
        <v>15275.221500000001</v>
      </c>
      <c r="G36" s="94">
        <v>15620.797500000002</v>
      </c>
      <c r="H36" s="94">
        <v>16829.043000000001</v>
      </c>
      <c r="I36" s="396"/>
      <c r="J36" s="19" t="s">
        <v>196</v>
      </c>
      <c r="K36" s="122">
        <v>2.88774</v>
      </c>
      <c r="L36" s="122">
        <v>2.3448448800000001</v>
      </c>
      <c r="M36" s="122">
        <v>1.8337148999999999</v>
      </c>
      <c r="N36" s="94">
        <v>21206.46</v>
      </c>
      <c r="O36" s="94">
        <v>21700.140000000003</v>
      </c>
      <c r="P36" s="94">
        <v>22933.13</v>
      </c>
      <c r="Q36" s="396"/>
      <c r="R36" s="19" t="s">
        <v>197</v>
      </c>
      <c r="S36" s="122">
        <v>3.4385699999999999</v>
      </c>
      <c r="T36" s="122">
        <v>2.7921188400000001</v>
      </c>
      <c r="U36" s="122">
        <v>2.1834919500000001</v>
      </c>
      <c r="V36" s="94">
        <v>23340.9</v>
      </c>
      <c r="W36" s="94">
        <v>23851.520000000004</v>
      </c>
      <c r="X36" s="106">
        <v>25068.780000000002</v>
      </c>
      <c r="Y36" s="41"/>
      <c r="Z36" s="17"/>
      <c r="AA36" s="17"/>
      <c r="AB36" s="17"/>
    </row>
    <row r="37" spans="1:28" ht="12.75" customHeight="1">
      <c r="A37" s="187">
        <v>2150</v>
      </c>
      <c r="B37" s="19" t="s">
        <v>198</v>
      </c>
      <c r="C37" s="122">
        <v>2.3932000000000002</v>
      </c>
      <c r="D37" s="121">
        <v>1.9528512</v>
      </c>
      <c r="E37" s="121">
        <v>1.5340412000000001</v>
      </c>
      <c r="F37" s="94">
        <v>15826.618500000002</v>
      </c>
      <c r="G37" s="94">
        <v>16170.924000000001</v>
      </c>
      <c r="H37" s="94">
        <v>17380.440000000002</v>
      </c>
      <c r="I37" s="396"/>
      <c r="J37" s="19" t="s">
        <v>199</v>
      </c>
      <c r="K37" s="122">
        <v>3.0455399999999999</v>
      </c>
      <c r="L37" s="122">
        <v>2.4729784800000001</v>
      </c>
      <c r="M37" s="122">
        <v>1.9339179</v>
      </c>
      <c r="N37" s="94">
        <v>21966.340000000004</v>
      </c>
      <c r="O37" s="94">
        <v>22460.020000000004</v>
      </c>
      <c r="P37" s="94">
        <v>23693.010000000002</v>
      </c>
      <c r="Q37" s="396"/>
      <c r="R37" s="19" t="s">
        <v>200</v>
      </c>
      <c r="S37" s="122">
        <v>3.6264699999999999</v>
      </c>
      <c r="T37" s="122">
        <v>2.9446936400000001</v>
      </c>
      <c r="U37" s="122">
        <v>2.3028084500000001</v>
      </c>
      <c r="V37" s="94">
        <v>24209.68</v>
      </c>
      <c r="W37" s="94">
        <v>24720.300000000003</v>
      </c>
      <c r="X37" s="106">
        <v>25937.56</v>
      </c>
      <c r="Y37" s="41"/>
      <c r="Z37" s="17"/>
      <c r="AA37" s="17"/>
      <c r="AB37" s="17"/>
    </row>
    <row r="38" spans="1:28" ht="12.75" customHeight="1">
      <c r="A38" s="187">
        <v>2250</v>
      </c>
      <c r="B38" s="19" t="s">
        <v>201</v>
      </c>
      <c r="C38" s="122">
        <v>2.5171999999999999</v>
      </c>
      <c r="D38" s="121">
        <v>2.0540351999999999</v>
      </c>
      <c r="E38" s="121">
        <v>1.6135252</v>
      </c>
      <c r="F38" s="94">
        <v>16395.802500000002</v>
      </c>
      <c r="G38" s="94">
        <v>16741.378500000003</v>
      </c>
      <c r="H38" s="94">
        <v>17950.894500000006</v>
      </c>
      <c r="I38" s="396"/>
      <c r="J38" s="19" t="s">
        <v>202</v>
      </c>
      <c r="K38" s="122">
        <v>3.2033399999999999</v>
      </c>
      <c r="L38" s="122">
        <v>2.60111208</v>
      </c>
      <c r="M38" s="122">
        <v>2.0341209</v>
      </c>
      <c r="N38" s="94">
        <v>22744.370000000003</v>
      </c>
      <c r="O38" s="94">
        <v>23238.050000000003</v>
      </c>
      <c r="P38" s="94">
        <v>24471.040000000005</v>
      </c>
      <c r="Q38" s="396"/>
      <c r="R38" s="19" t="s">
        <v>203</v>
      </c>
      <c r="S38" s="122">
        <v>3.8143700000000003</v>
      </c>
      <c r="T38" s="122">
        <v>3.0972684400000006</v>
      </c>
      <c r="U38" s="122">
        <v>2.4221249500000002</v>
      </c>
      <c r="V38" s="94">
        <v>25078.46</v>
      </c>
      <c r="W38" s="94">
        <v>25587.870000000003</v>
      </c>
      <c r="X38" s="106">
        <v>26805.13</v>
      </c>
      <c r="Y38" s="41"/>
      <c r="Z38" s="17"/>
      <c r="AA38" s="17"/>
      <c r="AB38" s="17"/>
    </row>
    <row r="39" spans="1:28" ht="12.75" customHeight="1">
      <c r="A39" s="187">
        <v>2350</v>
      </c>
      <c r="B39" s="19" t="s">
        <v>204</v>
      </c>
      <c r="C39" s="122">
        <v>2.6412</v>
      </c>
      <c r="D39" s="121">
        <v>2.1552191999999999</v>
      </c>
      <c r="E39" s="121">
        <v>1.6930092000000001</v>
      </c>
      <c r="F39" s="94">
        <v>16947.199500000002</v>
      </c>
      <c r="G39" s="94">
        <v>17292.7755</v>
      </c>
      <c r="H39" s="94">
        <v>18501.021000000001</v>
      </c>
      <c r="I39" s="396"/>
      <c r="J39" s="19" t="s">
        <v>205</v>
      </c>
      <c r="K39" s="122">
        <v>3.3611399999999998</v>
      </c>
      <c r="L39" s="122">
        <v>2.72924568</v>
      </c>
      <c r="M39" s="122">
        <v>2.1343239000000001</v>
      </c>
      <c r="N39" s="94">
        <v>23504.250000000004</v>
      </c>
      <c r="O39" s="94">
        <v>23997.93</v>
      </c>
      <c r="P39" s="94">
        <v>25230.920000000002</v>
      </c>
      <c r="Q39" s="396"/>
      <c r="R39" s="19" t="s">
        <v>206</v>
      </c>
      <c r="S39" s="122">
        <v>4.0022700000000002</v>
      </c>
      <c r="T39" s="122">
        <v>3.2498432400000006</v>
      </c>
      <c r="U39" s="122">
        <v>2.5414414500000002</v>
      </c>
      <c r="V39" s="94">
        <v>25947.240000000005</v>
      </c>
      <c r="W39" s="94">
        <v>26456.65</v>
      </c>
      <c r="X39" s="106">
        <v>27673.91</v>
      </c>
      <c r="Y39" s="41"/>
      <c r="Z39" s="17"/>
      <c r="AA39" s="17"/>
      <c r="AB39" s="17"/>
    </row>
    <row r="40" spans="1:28" ht="12.75" customHeight="1">
      <c r="A40" s="187">
        <v>2450</v>
      </c>
      <c r="B40" s="19" t="s">
        <v>207</v>
      </c>
      <c r="C40" s="122">
        <v>2.7652000000000001</v>
      </c>
      <c r="D40" s="121">
        <v>2.2564031999999998</v>
      </c>
      <c r="E40" s="121">
        <v>1.7724932000000002</v>
      </c>
      <c r="F40" s="94">
        <v>17516.383500000004</v>
      </c>
      <c r="G40" s="94">
        <v>17861.959500000004</v>
      </c>
      <c r="H40" s="94">
        <v>19071.475500000004</v>
      </c>
      <c r="I40" s="396"/>
      <c r="J40" s="19" t="s">
        <v>208</v>
      </c>
      <c r="K40" s="122">
        <v>3.5189399999999997</v>
      </c>
      <c r="L40" s="122">
        <v>2.85737928</v>
      </c>
      <c r="M40" s="122">
        <v>2.2345268999999996</v>
      </c>
      <c r="N40" s="94">
        <v>24282.280000000002</v>
      </c>
      <c r="O40" s="94">
        <v>24775.96</v>
      </c>
      <c r="P40" s="94">
        <v>26008.95</v>
      </c>
      <c r="Q40" s="396"/>
      <c r="R40" s="19" t="s">
        <v>209</v>
      </c>
      <c r="S40" s="122">
        <v>4.1901700000000002</v>
      </c>
      <c r="T40" s="122">
        <v>3.4024180400000006</v>
      </c>
      <c r="U40" s="122">
        <v>2.6607579500000003</v>
      </c>
      <c r="V40" s="94">
        <v>26816.020000000004</v>
      </c>
      <c r="W40" s="94">
        <v>27325.43</v>
      </c>
      <c r="X40" s="106">
        <v>28542.690000000002</v>
      </c>
      <c r="Y40" s="41"/>
      <c r="Z40" s="17"/>
      <c r="AA40" s="17"/>
      <c r="AB40" s="17"/>
    </row>
    <row r="41" spans="1:28" ht="13.5" customHeight="1" thickBot="1">
      <c r="A41" s="187">
        <v>2550</v>
      </c>
      <c r="B41" s="21" t="s">
        <v>210</v>
      </c>
      <c r="C41" s="128">
        <v>2.8892000000000002</v>
      </c>
      <c r="D41" s="127">
        <v>2.3575872000000002</v>
      </c>
      <c r="E41" s="127">
        <v>1.8519772000000001</v>
      </c>
      <c r="F41" s="98">
        <v>18067.780500000004</v>
      </c>
      <c r="G41" s="98">
        <v>18413.356500000002</v>
      </c>
      <c r="H41" s="98">
        <v>19622.872500000005</v>
      </c>
      <c r="I41" s="397"/>
      <c r="J41" s="21" t="s">
        <v>211</v>
      </c>
      <c r="K41" s="128">
        <v>3.6767400000000001</v>
      </c>
      <c r="L41" s="128">
        <v>2.9855128800000004</v>
      </c>
      <c r="M41" s="128">
        <v>2.3347299000000001</v>
      </c>
      <c r="N41" s="98">
        <v>25042.16</v>
      </c>
      <c r="O41" s="98">
        <v>25535.840000000004</v>
      </c>
      <c r="P41" s="98">
        <v>26768.83</v>
      </c>
      <c r="Q41" s="397"/>
      <c r="R41" s="21" t="s">
        <v>212</v>
      </c>
      <c r="S41" s="128">
        <v>4.3780700000000001</v>
      </c>
      <c r="T41" s="128">
        <v>3.5549928400000002</v>
      </c>
      <c r="U41" s="128">
        <v>2.7800744500000003</v>
      </c>
      <c r="V41" s="98">
        <v>27683.590000000004</v>
      </c>
      <c r="W41" s="98">
        <v>28194.21</v>
      </c>
      <c r="X41" s="107">
        <v>29411.470000000005</v>
      </c>
      <c r="Y41" s="41"/>
      <c r="Z41" s="17"/>
      <c r="AA41" s="17"/>
      <c r="AB41" s="17"/>
    </row>
    <row r="42" spans="1:28" ht="13.5" customHeight="1" thickBot="1">
      <c r="A42" s="42"/>
      <c r="B42" s="42"/>
      <c r="C42" s="73"/>
      <c r="D42" s="137"/>
      <c r="E42" s="137"/>
      <c r="F42" s="123"/>
      <c r="G42" s="123"/>
      <c r="H42" s="123"/>
      <c r="I42" s="25"/>
      <c r="J42" s="42"/>
      <c r="K42" s="73"/>
      <c r="L42" s="136"/>
      <c r="M42" s="136"/>
      <c r="N42" s="123"/>
      <c r="O42" s="123"/>
      <c r="P42" s="123"/>
      <c r="Q42" s="25"/>
      <c r="R42" s="42"/>
      <c r="S42" s="73"/>
      <c r="T42" s="136"/>
      <c r="U42" s="136"/>
      <c r="V42" s="123"/>
      <c r="W42" s="123"/>
      <c r="X42" s="123"/>
      <c r="Y42" s="41"/>
      <c r="Z42" s="17"/>
      <c r="AA42" s="17"/>
      <c r="AB42" s="17"/>
    </row>
    <row r="43" spans="1:28" s="40" customFormat="1" ht="15.75">
      <c r="A43" s="391" t="s">
        <v>2</v>
      </c>
      <c r="B43" s="388" t="s">
        <v>96</v>
      </c>
      <c r="C43" s="389"/>
      <c r="D43" s="389"/>
      <c r="E43" s="389"/>
      <c r="F43" s="389"/>
      <c r="G43" s="389"/>
      <c r="H43" s="390"/>
      <c r="I43" s="371"/>
      <c r="J43" s="388" t="s">
        <v>119</v>
      </c>
      <c r="K43" s="389"/>
      <c r="L43" s="389"/>
      <c r="M43" s="389"/>
      <c r="N43" s="389"/>
      <c r="O43" s="389"/>
      <c r="P43" s="390"/>
      <c r="Q43" s="39"/>
      <c r="R43" s="392"/>
      <c r="S43" s="392"/>
      <c r="T43" s="392"/>
      <c r="U43" s="392"/>
      <c r="V43" s="392"/>
      <c r="W43" s="392"/>
      <c r="X43" s="392"/>
      <c r="Y43" s="39"/>
    </row>
    <row r="44" spans="1:28" s="184" customFormat="1" ht="12.75">
      <c r="A44" s="391"/>
      <c r="B44" s="317" t="s">
        <v>4</v>
      </c>
      <c r="C44" s="325" t="s">
        <v>5</v>
      </c>
      <c r="D44" s="325"/>
      <c r="E44" s="325"/>
      <c r="F44" s="325"/>
      <c r="G44" s="325"/>
      <c r="H44" s="326"/>
      <c r="I44" s="372"/>
      <c r="J44" s="317" t="s">
        <v>4</v>
      </c>
      <c r="K44" s="325" t="s">
        <v>5</v>
      </c>
      <c r="L44" s="325"/>
      <c r="M44" s="325"/>
      <c r="N44" s="325"/>
      <c r="O44" s="325"/>
      <c r="P44" s="326"/>
      <c r="Q44" s="183"/>
      <c r="R44" s="185"/>
      <c r="S44" s="394"/>
      <c r="T44" s="394"/>
      <c r="U44" s="394"/>
      <c r="V44" s="394"/>
      <c r="W44" s="394"/>
      <c r="X44" s="394"/>
      <c r="Y44" s="183"/>
    </row>
    <row r="45" spans="1:28" s="13" customFormat="1" ht="54">
      <c r="A45" s="391"/>
      <c r="B45" s="317"/>
      <c r="C45" s="291" t="s">
        <v>404</v>
      </c>
      <c r="D45" s="291" t="s">
        <v>405</v>
      </c>
      <c r="E45" s="291" t="s">
        <v>406</v>
      </c>
      <c r="F45" s="147" t="s">
        <v>7</v>
      </c>
      <c r="G45" s="147" t="s">
        <v>8</v>
      </c>
      <c r="H45" s="148" t="s">
        <v>9</v>
      </c>
      <c r="I45" s="372"/>
      <c r="J45" s="317"/>
      <c r="K45" s="291" t="s">
        <v>404</v>
      </c>
      <c r="L45" s="291" t="s">
        <v>405</v>
      </c>
      <c r="M45" s="291" t="s">
        <v>406</v>
      </c>
      <c r="N45" s="147" t="s">
        <v>7</v>
      </c>
      <c r="O45" s="147" t="s">
        <v>8</v>
      </c>
      <c r="P45" s="148" t="s">
        <v>9</v>
      </c>
      <c r="Q45" s="26"/>
      <c r="R45" s="181"/>
      <c r="S45" s="182"/>
      <c r="T45" s="24"/>
      <c r="U45" s="24"/>
      <c r="V45" s="26"/>
      <c r="W45" s="26"/>
      <c r="X45" s="26"/>
      <c r="Y45" s="393"/>
    </row>
    <row r="46" spans="1:28" s="13" customFormat="1" ht="12.75" customHeight="1">
      <c r="A46" s="391"/>
      <c r="B46" s="317"/>
      <c r="C46" s="292"/>
      <c r="D46" s="292"/>
      <c r="E46" s="292"/>
      <c r="F46" s="10" t="s">
        <v>48</v>
      </c>
      <c r="G46" s="10" t="s">
        <v>11</v>
      </c>
      <c r="H46" s="11" t="s">
        <v>12</v>
      </c>
      <c r="I46" s="372"/>
      <c r="J46" s="317"/>
      <c r="K46" s="292"/>
      <c r="L46" s="292"/>
      <c r="M46" s="292"/>
      <c r="N46" s="10" t="s">
        <v>48</v>
      </c>
      <c r="O46" s="10" t="s">
        <v>11</v>
      </c>
      <c r="P46" s="11" t="s">
        <v>12</v>
      </c>
      <c r="Q46" s="25"/>
      <c r="R46" s="181"/>
      <c r="S46" s="182"/>
      <c r="T46" s="25"/>
      <c r="U46" s="25"/>
      <c r="V46" s="25"/>
      <c r="W46" s="25"/>
      <c r="X46" s="25"/>
      <c r="Y46" s="393"/>
    </row>
    <row r="47" spans="1:28" s="13" customFormat="1" ht="15.75" customHeight="1">
      <c r="A47" s="391"/>
      <c r="B47" s="317"/>
      <c r="C47" s="292"/>
      <c r="D47" s="292"/>
      <c r="E47" s="292"/>
      <c r="F47" s="295" t="s">
        <v>73</v>
      </c>
      <c r="G47" s="295"/>
      <c r="H47" s="296"/>
      <c r="I47" s="372"/>
      <c r="J47" s="317"/>
      <c r="K47" s="292"/>
      <c r="L47" s="292"/>
      <c r="M47" s="292"/>
      <c r="N47" s="295" t="s">
        <v>400</v>
      </c>
      <c r="O47" s="295"/>
      <c r="P47" s="296"/>
      <c r="Q47" s="25"/>
      <c r="R47" s="181"/>
      <c r="S47" s="182"/>
      <c r="T47" s="25"/>
      <c r="U47" s="25"/>
      <c r="V47" s="332"/>
      <c r="W47" s="332"/>
      <c r="X47" s="332"/>
      <c r="Y47" s="393"/>
    </row>
    <row r="48" spans="1:28" s="13" customFormat="1" ht="12.75" customHeight="1">
      <c r="A48" s="391"/>
      <c r="B48" s="317"/>
      <c r="C48" s="292"/>
      <c r="D48" s="292"/>
      <c r="E48" s="292"/>
      <c r="F48" s="293" t="s">
        <v>24</v>
      </c>
      <c r="G48" s="293"/>
      <c r="H48" s="294"/>
      <c r="I48" s="372"/>
      <c r="J48" s="317"/>
      <c r="K48" s="292"/>
      <c r="L48" s="292"/>
      <c r="M48" s="292"/>
      <c r="N48" s="293" t="s">
        <v>24</v>
      </c>
      <c r="O48" s="293"/>
      <c r="P48" s="294"/>
      <c r="Q48" s="24"/>
      <c r="R48" s="181"/>
      <c r="S48" s="182"/>
      <c r="T48" s="25"/>
      <c r="U48" s="25"/>
      <c r="V48" s="393"/>
      <c r="W48" s="393"/>
      <c r="X48" s="393"/>
      <c r="Y48" s="393"/>
    </row>
    <row r="49" spans="1:24" ht="12.75" customHeight="1">
      <c r="A49" s="187">
        <v>450</v>
      </c>
      <c r="B49" s="19" t="s">
        <v>213</v>
      </c>
      <c r="C49" s="129">
        <v>0.49656999999999996</v>
      </c>
      <c r="D49" s="122">
        <v>0.40321484000000002</v>
      </c>
      <c r="E49" s="122">
        <v>0.31532194999999996</v>
      </c>
      <c r="F49" s="94">
        <v>9608.61</v>
      </c>
      <c r="G49" s="94">
        <v>10122.86</v>
      </c>
      <c r="H49" s="106">
        <v>11295.35</v>
      </c>
      <c r="I49" s="372"/>
      <c r="J49" s="19" t="s">
        <v>214</v>
      </c>
      <c r="K49" s="129">
        <v>0.53290999999999999</v>
      </c>
      <c r="L49" s="122">
        <v>0.43272292000000001</v>
      </c>
      <c r="M49" s="122">
        <v>0.33839785</v>
      </c>
      <c r="N49" s="94">
        <v>10191.83</v>
      </c>
      <c r="O49" s="94">
        <v>10706.08</v>
      </c>
      <c r="P49" s="106">
        <v>11877.36</v>
      </c>
      <c r="Q49" s="123"/>
      <c r="R49" s="42"/>
      <c r="S49" s="43"/>
      <c r="T49" s="43"/>
      <c r="U49" s="43"/>
      <c r="V49" s="56"/>
      <c r="W49" s="56"/>
      <c r="X49" s="56"/>
    </row>
    <row r="50" spans="1:24" ht="12.75" customHeight="1">
      <c r="A50" s="187">
        <v>550</v>
      </c>
      <c r="B50" s="19" t="s">
        <v>215</v>
      </c>
      <c r="C50" s="129">
        <v>0.71246999999999994</v>
      </c>
      <c r="D50" s="122">
        <v>0.57852563999999995</v>
      </c>
      <c r="E50" s="122">
        <v>0.45241844999999997</v>
      </c>
      <c r="F50" s="94">
        <v>10545.150000000001</v>
      </c>
      <c r="G50" s="94">
        <v>11059.400000000001</v>
      </c>
      <c r="H50" s="106">
        <v>12230.68</v>
      </c>
      <c r="I50" s="372"/>
      <c r="J50" s="19" t="s">
        <v>216</v>
      </c>
      <c r="K50" s="129">
        <v>0.76461000000000001</v>
      </c>
      <c r="L50" s="122">
        <v>0.62086332</v>
      </c>
      <c r="M50" s="122">
        <v>0.48552735000000002</v>
      </c>
      <c r="N50" s="94">
        <v>11216.7</v>
      </c>
      <c r="O50" s="94">
        <v>11729.74</v>
      </c>
      <c r="P50" s="106">
        <v>12902.23</v>
      </c>
      <c r="Q50" s="123"/>
      <c r="R50" s="42"/>
      <c r="S50" s="43"/>
      <c r="T50" s="43"/>
      <c r="U50" s="43"/>
      <c r="V50" s="56"/>
      <c r="W50" s="56"/>
      <c r="X50" s="56"/>
    </row>
    <row r="51" spans="1:24" ht="12.75" customHeight="1">
      <c r="A51" s="187">
        <v>650</v>
      </c>
      <c r="B51" s="19" t="s">
        <v>217</v>
      </c>
      <c r="C51" s="129">
        <v>0.92836999999999992</v>
      </c>
      <c r="D51" s="122">
        <v>0.75383643999999994</v>
      </c>
      <c r="E51" s="122">
        <v>0.58951494999999998</v>
      </c>
      <c r="F51" s="94">
        <v>11481.69</v>
      </c>
      <c r="G51" s="94">
        <v>11994.73</v>
      </c>
      <c r="H51" s="106">
        <v>13167.220000000001</v>
      </c>
      <c r="I51" s="372"/>
      <c r="J51" s="19" t="s">
        <v>218</v>
      </c>
      <c r="K51" s="129">
        <v>0.99631000000000003</v>
      </c>
      <c r="L51" s="122">
        <v>0.80900372000000009</v>
      </c>
      <c r="M51" s="122">
        <v>0.63265685000000005</v>
      </c>
      <c r="N51" s="94">
        <v>12258.510000000002</v>
      </c>
      <c r="O51" s="94">
        <v>12771.550000000001</v>
      </c>
      <c r="P51" s="106">
        <v>13944.04</v>
      </c>
      <c r="Q51" s="123"/>
      <c r="R51" s="42"/>
      <c r="S51" s="43"/>
      <c r="T51" s="43"/>
      <c r="U51" s="43"/>
      <c r="V51" s="56"/>
      <c r="W51" s="56"/>
      <c r="X51" s="56"/>
    </row>
    <row r="52" spans="1:24" ht="12.75" customHeight="1">
      <c r="A52" s="187">
        <v>750</v>
      </c>
      <c r="B52" s="19" t="s">
        <v>219</v>
      </c>
      <c r="C52" s="129">
        <v>1.1442699999999999</v>
      </c>
      <c r="D52" s="122">
        <v>0.92914723999999993</v>
      </c>
      <c r="E52" s="122">
        <v>0.72661144999999994</v>
      </c>
      <c r="F52" s="94">
        <v>12417.020000000002</v>
      </c>
      <c r="G52" s="94">
        <v>12931.270000000002</v>
      </c>
      <c r="H52" s="106">
        <v>14103.760000000002</v>
      </c>
      <c r="I52" s="372"/>
      <c r="J52" s="19" t="s">
        <v>220</v>
      </c>
      <c r="K52" s="129">
        <v>1.22801</v>
      </c>
      <c r="L52" s="122">
        <v>0.99714412000000008</v>
      </c>
      <c r="M52" s="122">
        <v>0.77978635000000007</v>
      </c>
      <c r="N52" s="94">
        <v>13283.380000000001</v>
      </c>
      <c r="O52" s="94">
        <v>13796.420000000002</v>
      </c>
      <c r="P52" s="106">
        <v>14968.910000000002</v>
      </c>
      <c r="Q52" s="123"/>
      <c r="R52" s="42"/>
      <c r="S52" s="43"/>
      <c r="T52" s="43"/>
      <c r="U52" s="43"/>
      <c r="V52" s="56"/>
      <c r="W52" s="56"/>
      <c r="X52" s="56"/>
    </row>
    <row r="53" spans="1:24" ht="12.75" customHeight="1">
      <c r="A53" s="187">
        <v>850</v>
      </c>
      <c r="B53" s="19" t="s">
        <v>221</v>
      </c>
      <c r="C53" s="129">
        <v>1.3601699999999999</v>
      </c>
      <c r="D53" s="122">
        <v>1.1044580399999999</v>
      </c>
      <c r="E53" s="122">
        <v>0.86370794999999989</v>
      </c>
      <c r="F53" s="94">
        <v>13353.560000000001</v>
      </c>
      <c r="G53" s="94">
        <v>13867.810000000001</v>
      </c>
      <c r="H53" s="106">
        <v>15039.09</v>
      </c>
      <c r="I53" s="372"/>
      <c r="J53" s="19" t="s">
        <v>222</v>
      </c>
      <c r="K53" s="129">
        <v>1.4597100000000001</v>
      </c>
      <c r="L53" s="122">
        <v>1.1852845200000002</v>
      </c>
      <c r="M53" s="122">
        <v>0.9269158500000001</v>
      </c>
      <c r="N53" s="94">
        <v>14307.04</v>
      </c>
      <c r="O53" s="94">
        <v>14821.29</v>
      </c>
      <c r="P53" s="106">
        <v>15993.78</v>
      </c>
      <c r="Q53" s="123"/>
      <c r="R53" s="42"/>
      <c r="S53" s="43"/>
      <c r="T53" s="43"/>
      <c r="U53" s="43"/>
      <c r="V53" s="56"/>
      <c r="W53" s="56"/>
      <c r="X53" s="56"/>
    </row>
    <row r="54" spans="1:24" ht="12.75" customHeight="1">
      <c r="A54" s="187">
        <v>950</v>
      </c>
      <c r="B54" s="19" t="s">
        <v>223</v>
      </c>
      <c r="C54" s="129">
        <v>1.5760699999999999</v>
      </c>
      <c r="D54" s="122">
        <v>1.27976884</v>
      </c>
      <c r="E54" s="122">
        <v>1.00080445</v>
      </c>
      <c r="F54" s="94">
        <v>14290.1</v>
      </c>
      <c r="G54" s="94">
        <v>14803.140000000001</v>
      </c>
      <c r="H54" s="106">
        <v>15975.630000000001</v>
      </c>
      <c r="I54" s="372"/>
      <c r="J54" s="19" t="s">
        <v>224</v>
      </c>
      <c r="K54" s="129">
        <v>1.6914100000000001</v>
      </c>
      <c r="L54" s="122">
        <v>1.3734249200000002</v>
      </c>
      <c r="M54" s="122">
        <v>1.07404535</v>
      </c>
      <c r="N54" s="94">
        <v>15348.85</v>
      </c>
      <c r="O54" s="94">
        <v>15863.100000000002</v>
      </c>
      <c r="P54" s="106">
        <v>17035.59</v>
      </c>
      <c r="Q54" s="123"/>
      <c r="R54" s="42"/>
      <c r="S54" s="43"/>
      <c r="T54" s="43"/>
      <c r="U54" s="43"/>
      <c r="V54" s="56"/>
      <c r="W54" s="56"/>
      <c r="X54" s="56"/>
    </row>
    <row r="55" spans="1:24" ht="12.75" customHeight="1">
      <c r="A55" s="187">
        <v>1050</v>
      </c>
      <c r="B55" s="19" t="s">
        <v>225</v>
      </c>
      <c r="C55" s="129">
        <v>1.7919699999999998</v>
      </c>
      <c r="D55" s="122">
        <v>1.4550796399999999</v>
      </c>
      <c r="E55" s="122">
        <v>1.1379009499999999</v>
      </c>
      <c r="F55" s="94">
        <v>15243.58</v>
      </c>
      <c r="G55" s="94">
        <v>15757.83</v>
      </c>
      <c r="H55" s="106">
        <v>16929.11</v>
      </c>
      <c r="I55" s="372"/>
      <c r="J55" s="19" t="s">
        <v>226</v>
      </c>
      <c r="K55" s="129">
        <v>1.9231100000000001</v>
      </c>
      <c r="L55" s="122">
        <v>1.5615653200000001</v>
      </c>
      <c r="M55" s="122">
        <v>1.2211748500000001</v>
      </c>
      <c r="N55" s="94">
        <v>16391.870000000003</v>
      </c>
      <c r="O55" s="94">
        <v>16904.910000000003</v>
      </c>
      <c r="P55" s="106">
        <v>18077.400000000001</v>
      </c>
      <c r="Q55" s="123"/>
      <c r="R55" s="42"/>
      <c r="S55" s="43"/>
      <c r="T55" s="43"/>
      <c r="U55" s="43"/>
      <c r="V55" s="56"/>
      <c r="W55" s="56"/>
      <c r="X55" s="56"/>
    </row>
    <row r="56" spans="1:24" ht="12.75" customHeight="1">
      <c r="A56" s="187">
        <v>1150</v>
      </c>
      <c r="B56" s="19" t="s">
        <v>227</v>
      </c>
      <c r="C56" s="129">
        <v>2.00787</v>
      </c>
      <c r="D56" s="122">
        <v>1.6303904400000002</v>
      </c>
      <c r="E56" s="122">
        <v>1.2749974500000001</v>
      </c>
      <c r="F56" s="94">
        <v>16574.580000000002</v>
      </c>
      <c r="G56" s="94">
        <v>17100.93</v>
      </c>
      <c r="H56" s="106">
        <v>18301.25</v>
      </c>
      <c r="I56" s="372"/>
      <c r="J56" s="19" t="s">
        <v>228</v>
      </c>
      <c r="K56" s="129">
        <v>2.1548099999999999</v>
      </c>
      <c r="L56" s="122">
        <v>1.7497057200000001</v>
      </c>
      <c r="M56" s="122">
        <v>1.3683043500000001</v>
      </c>
      <c r="N56" s="94">
        <v>17840.240000000002</v>
      </c>
      <c r="O56" s="94">
        <v>18366.590000000004</v>
      </c>
      <c r="P56" s="106">
        <v>19568.120000000003</v>
      </c>
      <c r="Q56" s="123"/>
      <c r="R56" s="42"/>
      <c r="S56" s="43"/>
      <c r="T56" s="43"/>
      <c r="U56" s="43"/>
      <c r="V56" s="56"/>
      <c r="W56" s="56"/>
      <c r="X56" s="56"/>
    </row>
    <row r="57" spans="1:24" ht="12.75" customHeight="1">
      <c r="A57" s="187">
        <v>1250</v>
      </c>
      <c r="B57" s="19" t="s">
        <v>229</v>
      </c>
      <c r="C57" s="129">
        <v>2.22377</v>
      </c>
      <c r="D57" s="122">
        <v>1.8057012400000001</v>
      </c>
      <c r="E57" s="122">
        <v>1.41209395</v>
      </c>
      <c r="F57" s="94">
        <v>17551.050000000003</v>
      </c>
      <c r="G57" s="94">
        <v>18077.400000000001</v>
      </c>
      <c r="H57" s="106">
        <v>19278.93</v>
      </c>
      <c r="I57" s="372"/>
      <c r="J57" s="19" t="s">
        <v>230</v>
      </c>
      <c r="K57" s="129">
        <v>2.3865099999999999</v>
      </c>
      <c r="L57" s="122">
        <v>1.9378461200000001</v>
      </c>
      <c r="M57" s="122">
        <v>1.51543385</v>
      </c>
      <c r="N57" s="94">
        <v>18908.670000000002</v>
      </c>
      <c r="O57" s="94">
        <v>19435.020000000004</v>
      </c>
      <c r="P57" s="106">
        <v>20635.340000000004</v>
      </c>
      <c r="Q57" s="123"/>
      <c r="R57" s="42"/>
      <c r="S57" s="43"/>
      <c r="T57" s="43"/>
      <c r="U57" s="43"/>
    </row>
    <row r="58" spans="1:24" ht="12.75" customHeight="1">
      <c r="A58" s="187">
        <v>1350</v>
      </c>
      <c r="B58" s="19" t="s">
        <v>231</v>
      </c>
      <c r="C58" s="129">
        <v>2.43967</v>
      </c>
      <c r="D58" s="122">
        <v>1.9810120400000002</v>
      </c>
      <c r="E58" s="122">
        <v>1.54919045</v>
      </c>
      <c r="F58" s="94">
        <v>18510.580000000002</v>
      </c>
      <c r="G58" s="94">
        <v>19036.93</v>
      </c>
      <c r="H58" s="106">
        <v>20237.25</v>
      </c>
      <c r="I58" s="372"/>
      <c r="J58" s="19" t="s">
        <v>232</v>
      </c>
      <c r="K58" s="129">
        <v>2.6182099999999999</v>
      </c>
      <c r="L58" s="122">
        <v>2.1259865200000001</v>
      </c>
      <c r="M58" s="122">
        <v>1.6625633499999999</v>
      </c>
      <c r="N58" s="94">
        <v>19975.890000000003</v>
      </c>
      <c r="O58" s="94">
        <v>20502.240000000002</v>
      </c>
      <c r="P58" s="106">
        <v>21702.560000000001</v>
      </c>
      <c r="Q58" s="123"/>
      <c r="R58" s="42"/>
      <c r="S58" s="43"/>
      <c r="T58" s="43"/>
      <c r="U58" s="43"/>
    </row>
    <row r="59" spans="1:24" ht="12.75" customHeight="1">
      <c r="A59" s="187">
        <v>1450</v>
      </c>
      <c r="B59" s="19" t="s">
        <v>233</v>
      </c>
      <c r="C59" s="129">
        <v>2.65557</v>
      </c>
      <c r="D59" s="122">
        <v>2.1563228400000001</v>
      </c>
      <c r="E59" s="122">
        <v>1.68628695</v>
      </c>
      <c r="F59" s="94">
        <v>19468.900000000001</v>
      </c>
      <c r="G59" s="94">
        <v>19995.25</v>
      </c>
      <c r="H59" s="106">
        <v>21196.780000000002</v>
      </c>
      <c r="I59" s="372"/>
      <c r="J59" s="19" t="s">
        <v>234</v>
      </c>
      <c r="K59" s="129">
        <v>2.8499099999999999</v>
      </c>
      <c r="L59" s="122">
        <v>2.3141269200000001</v>
      </c>
      <c r="M59" s="122">
        <v>1.80969285</v>
      </c>
      <c r="N59" s="94">
        <v>21043.11</v>
      </c>
      <c r="O59" s="94">
        <v>21569.46</v>
      </c>
      <c r="P59" s="106">
        <v>22770.990000000005</v>
      </c>
      <c r="Q59" s="123"/>
      <c r="R59" s="42"/>
      <c r="S59" s="43"/>
      <c r="T59" s="43"/>
      <c r="U59" s="43"/>
    </row>
    <row r="60" spans="1:24" ht="12.75" customHeight="1">
      <c r="A60" s="187">
        <v>1550</v>
      </c>
      <c r="B60" s="19" t="s">
        <v>235</v>
      </c>
      <c r="C60" s="129">
        <v>2.87147</v>
      </c>
      <c r="D60" s="122">
        <v>2.3316336400000002</v>
      </c>
      <c r="E60" s="122">
        <v>1.8233834499999999</v>
      </c>
      <c r="F60" s="94">
        <v>20428.43</v>
      </c>
      <c r="G60" s="94">
        <v>20954.780000000002</v>
      </c>
      <c r="H60" s="106">
        <v>22155.100000000002</v>
      </c>
      <c r="I60" s="372"/>
      <c r="J60" s="19" t="s">
        <v>236</v>
      </c>
      <c r="K60" s="129">
        <v>3.08161</v>
      </c>
      <c r="L60" s="122">
        <v>2.5022673200000001</v>
      </c>
      <c r="M60" s="122">
        <v>1.9568223499999999</v>
      </c>
      <c r="N60" s="94">
        <v>22111.540000000005</v>
      </c>
      <c r="O60" s="94">
        <v>22637.890000000003</v>
      </c>
      <c r="P60" s="106">
        <v>23838.21</v>
      </c>
      <c r="Q60" s="123"/>
      <c r="R60" s="42"/>
      <c r="S60" s="43"/>
      <c r="T60" s="43"/>
      <c r="U60" s="43"/>
    </row>
    <row r="61" spans="1:24" ht="12.75" customHeight="1">
      <c r="A61" s="187">
        <v>1650</v>
      </c>
      <c r="B61" s="19" t="s">
        <v>237</v>
      </c>
      <c r="C61" s="129">
        <v>3.0873699999999999</v>
      </c>
      <c r="D61" s="122">
        <v>2.5069444400000003</v>
      </c>
      <c r="E61" s="122">
        <v>1.9604799500000001</v>
      </c>
      <c r="F61" s="94">
        <v>21677.15</v>
      </c>
      <c r="G61" s="94">
        <v>22203.5</v>
      </c>
      <c r="H61" s="106">
        <v>23403.820000000003</v>
      </c>
      <c r="I61" s="372"/>
      <c r="J61" s="19" t="s">
        <v>238</v>
      </c>
      <c r="K61" s="129">
        <v>3.31331</v>
      </c>
      <c r="L61" s="122">
        <v>2.6904077200000001</v>
      </c>
      <c r="M61" s="122">
        <v>2.1039518500000001</v>
      </c>
      <c r="N61" s="94">
        <v>23504.250000000004</v>
      </c>
      <c r="O61" s="94">
        <v>24030.600000000002</v>
      </c>
      <c r="P61" s="106">
        <v>25230.920000000002</v>
      </c>
      <c r="Q61" s="123"/>
      <c r="R61" s="42"/>
      <c r="S61" s="43"/>
      <c r="T61" s="43"/>
      <c r="U61" s="43"/>
    </row>
    <row r="62" spans="1:24" ht="12.75" customHeight="1">
      <c r="A62" s="187">
        <v>1750</v>
      </c>
      <c r="B62" s="19" t="s">
        <v>239</v>
      </c>
      <c r="C62" s="129">
        <v>3.3032699999999999</v>
      </c>
      <c r="D62" s="122">
        <v>2.6822552399999999</v>
      </c>
      <c r="E62" s="122">
        <v>2.09757645</v>
      </c>
      <c r="F62" s="94">
        <v>22635.47</v>
      </c>
      <c r="G62" s="94">
        <v>23161.820000000003</v>
      </c>
      <c r="H62" s="106">
        <v>24363.350000000002</v>
      </c>
      <c r="I62" s="372"/>
      <c r="J62" s="19" t="s">
        <v>240</v>
      </c>
      <c r="K62" s="129">
        <v>3.54501</v>
      </c>
      <c r="L62" s="122">
        <v>2.87854812</v>
      </c>
      <c r="M62" s="122">
        <v>2.2510813500000002</v>
      </c>
      <c r="N62" s="94">
        <v>24571.47</v>
      </c>
      <c r="O62" s="94">
        <v>25097.820000000003</v>
      </c>
      <c r="P62" s="106">
        <v>26299.350000000002</v>
      </c>
      <c r="Q62" s="123"/>
      <c r="R62" s="42"/>
      <c r="S62" s="43"/>
      <c r="T62" s="43"/>
      <c r="U62" s="43"/>
    </row>
    <row r="63" spans="1:24" ht="12.75" customHeight="1">
      <c r="A63" s="187">
        <v>1850</v>
      </c>
      <c r="B63" s="19" t="s">
        <v>241</v>
      </c>
      <c r="C63" s="129">
        <v>3.5191699999999999</v>
      </c>
      <c r="D63" s="122">
        <v>2.85756604</v>
      </c>
      <c r="E63" s="122">
        <v>2.2346729499999998</v>
      </c>
      <c r="F63" s="94">
        <v>23613.15</v>
      </c>
      <c r="G63" s="94">
        <v>24139.500000000004</v>
      </c>
      <c r="H63" s="106">
        <v>25339.820000000003</v>
      </c>
      <c r="I63" s="372"/>
      <c r="J63" s="19" t="s">
        <v>242</v>
      </c>
      <c r="K63" s="129">
        <v>3.77671</v>
      </c>
      <c r="L63" s="122">
        <v>3.06668852</v>
      </c>
      <c r="M63" s="122">
        <v>2.3982108499999999</v>
      </c>
      <c r="N63" s="94">
        <v>25639.9</v>
      </c>
      <c r="O63" s="94">
        <v>26166.250000000004</v>
      </c>
      <c r="P63" s="106">
        <v>27366.570000000003</v>
      </c>
      <c r="Q63" s="123"/>
      <c r="R63" s="42"/>
      <c r="S63" s="43"/>
      <c r="T63" s="43"/>
      <c r="U63" s="43"/>
    </row>
    <row r="64" spans="1:24" ht="12.75" customHeight="1">
      <c r="A64" s="187">
        <v>1950</v>
      </c>
      <c r="B64" s="19" t="s">
        <v>243</v>
      </c>
      <c r="C64" s="129">
        <v>3.7350699999999999</v>
      </c>
      <c r="D64" s="122">
        <v>3.0328768400000001</v>
      </c>
      <c r="E64" s="122">
        <v>2.3717694499999999</v>
      </c>
      <c r="F64" s="94">
        <v>24571.47</v>
      </c>
      <c r="G64" s="94">
        <v>25097.820000000003</v>
      </c>
      <c r="H64" s="106">
        <v>26299.350000000002</v>
      </c>
      <c r="I64" s="372"/>
      <c r="J64" s="19" t="s">
        <v>244</v>
      </c>
      <c r="K64" s="129">
        <v>4.0084100000000005</v>
      </c>
      <c r="L64" s="122">
        <v>3.2548289200000005</v>
      </c>
      <c r="M64" s="122">
        <v>2.5453403500000005</v>
      </c>
      <c r="N64" s="94">
        <v>26707.120000000003</v>
      </c>
      <c r="O64" s="94">
        <v>27233.470000000005</v>
      </c>
      <c r="P64" s="106">
        <v>28433.790000000005</v>
      </c>
      <c r="Q64" s="123"/>
      <c r="R64" s="42"/>
      <c r="S64" s="43"/>
      <c r="T64" s="43"/>
      <c r="U64" s="43"/>
    </row>
    <row r="65" spans="1:34" ht="12.75" customHeight="1">
      <c r="A65" s="187">
        <v>2050</v>
      </c>
      <c r="B65" s="19" t="s">
        <v>245</v>
      </c>
      <c r="C65" s="129">
        <v>3.9509699999999999</v>
      </c>
      <c r="D65" s="122">
        <v>3.2081876400000002</v>
      </c>
      <c r="E65" s="122">
        <v>2.5088659500000001</v>
      </c>
      <c r="F65" s="94">
        <v>25531.000000000004</v>
      </c>
      <c r="G65" s="94">
        <v>26057.350000000002</v>
      </c>
      <c r="H65" s="106">
        <v>27257.670000000002</v>
      </c>
      <c r="I65" s="372"/>
      <c r="J65" s="19" t="s">
        <v>246</v>
      </c>
      <c r="K65" s="129">
        <v>4.2401100000000005</v>
      </c>
      <c r="L65" s="122">
        <v>3.4429693200000004</v>
      </c>
      <c r="M65" s="122">
        <v>2.6924698500000002</v>
      </c>
      <c r="N65" s="94">
        <v>27774.340000000004</v>
      </c>
      <c r="O65" s="94">
        <v>28300.690000000002</v>
      </c>
      <c r="P65" s="106">
        <v>29501.010000000002</v>
      </c>
      <c r="Q65" s="123"/>
      <c r="R65" s="42"/>
      <c r="S65" s="43"/>
      <c r="T65" s="43"/>
      <c r="U65" s="43"/>
    </row>
    <row r="66" spans="1:34" ht="12.75" customHeight="1">
      <c r="A66" s="187">
        <v>2150</v>
      </c>
      <c r="B66" s="19" t="s">
        <v>247</v>
      </c>
      <c r="C66" s="129">
        <v>4.1668699999999994</v>
      </c>
      <c r="D66" s="122">
        <v>3.3834984399999999</v>
      </c>
      <c r="E66" s="122">
        <v>2.6459624499999999</v>
      </c>
      <c r="F66" s="94">
        <v>26489.320000000003</v>
      </c>
      <c r="G66" s="94">
        <v>27015.670000000002</v>
      </c>
      <c r="H66" s="106">
        <v>28217.200000000001</v>
      </c>
      <c r="I66" s="372"/>
      <c r="J66" s="19" t="s">
        <v>248</v>
      </c>
      <c r="K66" s="129">
        <v>4.4718100000000005</v>
      </c>
      <c r="L66" s="122">
        <v>3.6311097200000009</v>
      </c>
      <c r="M66" s="122">
        <v>2.8395993500000003</v>
      </c>
      <c r="N66" s="94">
        <v>28841.56</v>
      </c>
      <c r="O66" s="94">
        <v>29367.91</v>
      </c>
      <c r="P66" s="106">
        <v>30569.440000000002</v>
      </c>
      <c r="Q66" s="123"/>
      <c r="R66" s="42"/>
      <c r="S66" s="43"/>
      <c r="T66" s="43"/>
      <c r="U66" s="43"/>
    </row>
    <row r="67" spans="1:34" ht="12.75" customHeight="1">
      <c r="A67" s="187">
        <v>2250</v>
      </c>
      <c r="B67" s="19" t="s">
        <v>249</v>
      </c>
      <c r="C67" s="129">
        <v>4.3827699999999998</v>
      </c>
      <c r="D67" s="122">
        <v>3.55880924</v>
      </c>
      <c r="E67" s="122">
        <v>2.78305895</v>
      </c>
      <c r="F67" s="94">
        <v>27467.000000000004</v>
      </c>
      <c r="G67" s="94">
        <v>27993.350000000002</v>
      </c>
      <c r="H67" s="106">
        <v>29193.670000000002</v>
      </c>
      <c r="I67" s="372"/>
      <c r="J67" s="19" t="s">
        <v>250</v>
      </c>
      <c r="K67" s="129">
        <v>4.7035100000000005</v>
      </c>
      <c r="L67" s="122">
        <v>3.8192501200000009</v>
      </c>
      <c r="M67" s="122">
        <v>2.9867288500000004</v>
      </c>
      <c r="N67" s="94">
        <v>29909.990000000005</v>
      </c>
      <c r="O67" s="94">
        <v>30436.340000000004</v>
      </c>
      <c r="P67" s="106">
        <v>31636.66</v>
      </c>
      <c r="Q67" s="123"/>
      <c r="R67" s="42"/>
      <c r="S67" s="43"/>
      <c r="T67" s="43"/>
      <c r="U67" s="43"/>
    </row>
    <row r="68" spans="1:34" ht="12.75" customHeight="1">
      <c r="A68" s="187">
        <v>2350</v>
      </c>
      <c r="B68" s="19" t="s">
        <v>251</v>
      </c>
      <c r="C68" s="129">
        <v>4.5986699999999994</v>
      </c>
      <c r="D68" s="122">
        <v>3.7341200399999996</v>
      </c>
      <c r="E68" s="122">
        <v>2.9201554499999998</v>
      </c>
      <c r="F68" s="94">
        <v>28425.320000000003</v>
      </c>
      <c r="G68" s="94">
        <v>28951.670000000002</v>
      </c>
      <c r="H68" s="106">
        <v>30153.200000000001</v>
      </c>
      <c r="I68" s="372"/>
      <c r="J68" s="19" t="s">
        <v>252</v>
      </c>
      <c r="K68" s="129">
        <v>4.9352100000000005</v>
      </c>
      <c r="L68" s="122">
        <v>4.0073905200000004</v>
      </c>
      <c r="M68" s="122">
        <v>3.1338583500000006</v>
      </c>
      <c r="N68" s="94">
        <v>30977.21</v>
      </c>
      <c r="O68" s="94">
        <v>31503.56</v>
      </c>
      <c r="P68" s="106">
        <v>32703.88</v>
      </c>
      <c r="Q68" s="123"/>
      <c r="R68" s="42"/>
      <c r="S68" s="43"/>
      <c r="T68" s="43"/>
      <c r="U68" s="43"/>
    </row>
    <row r="69" spans="1:34" ht="12.75" customHeight="1">
      <c r="A69" s="187">
        <v>2450</v>
      </c>
      <c r="B69" s="19" t="s">
        <v>253</v>
      </c>
      <c r="C69" s="129">
        <v>4.8145699999999998</v>
      </c>
      <c r="D69" s="122">
        <v>3.9094308400000002</v>
      </c>
      <c r="E69" s="122">
        <v>3.0572519499999999</v>
      </c>
      <c r="F69" s="94">
        <v>29403.000000000004</v>
      </c>
      <c r="G69" s="94">
        <v>29929.350000000002</v>
      </c>
      <c r="H69" s="106">
        <v>31129.670000000002</v>
      </c>
      <c r="I69" s="372"/>
      <c r="J69" s="19" t="s">
        <v>254</v>
      </c>
      <c r="K69" s="129">
        <v>5.1669099999999997</v>
      </c>
      <c r="L69" s="122">
        <v>4.1955309200000004</v>
      </c>
      <c r="M69" s="122">
        <v>3.2809878499999998</v>
      </c>
      <c r="N69" s="94">
        <v>32062.58</v>
      </c>
      <c r="O69" s="94">
        <v>32588.93</v>
      </c>
      <c r="P69" s="106">
        <v>33790.46</v>
      </c>
      <c r="Q69" s="123"/>
      <c r="R69" s="42"/>
      <c r="S69" s="43"/>
      <c r="T69" s="43"/>
      <c r="U69" s="43"/>
    </row>
    <row r="70" spans="1:34" ht="13.5" customHeight="1" thickBot="1">
      <c r="A70" s="187">
        <v>2550</v>
      </c>
      <c r="B70" s="21" t="s">
        <v>255</v>
      </c>
      <c r="C70" s="146">
        <v>5.0304699999999993</v>
      </c>
      <c r="D70" s="128">
        <v>4.0847416399999998</v>
      </c>
      <c r="E70" s="128">
        <v>3.1943484499999997</v>
      </c>
      <c r="F70" s="98">
        <v>30361.320000000003</v>
      </c>
      <c r="G70" s="98">
        <v>30887.670000000002</v>
      </c>
      <c r="H70" s="107">
        <v>32089.200000000004</v>
      </c>
      <c r="I70" s="398"/>
      <c r="J70" s="21" t="s">
        <v>256</v>
      </c>
      <c r="K70" s="146">
        <v>5.3986099999999997</v>
      </c>
      <c r="L70" s="128">
        <v>4.3836713200000004</v>
      </c>
      <c r="M70" s="128">
        <v>3.42811735</v>
      </c>
      <c r="N70" s="98">
        <v>33147.950000000004</v>
      </c>
      <c r="O70" s="98">
        <v>33674.300000000003</v>
      </c>
      <c r="P70" s="107">
        <v>34875.83</v>
      </c>
      <c r="Q70" s="123"/>
      <c r="R70" s="42"/>
      <c r="S70" s="43"/>
      <c r="T70" s="43"/>
      <c r="U70" s="43"/>
    </row>
    <row r="71" spans="1:34" ht="12" customHeight="1">
      <c r="A71" s="42"/>
      <c r="B71" s="42"/>
      <c r="C71" s="43"/>
      <c r="D71" s="43"/>
      <c r="E71" s="43"/>
      <c r="F71" s="44"/>
      <c r="G71" s="44"/>
      <c r="H71" s="44"/>
      <c r="I71" s="44"/>
      <c r="J71" s="42"/>
      <c r="K71" s="43"/>
      <c r="L71" s="43"/>
      <c r="M71" s="43"/>
      <c r="N71" s="44"/>
      <c r="O71" s="44"/>
      <c r="P71" s="44"/>
      <c r="Q71" s="44"/>
      <c r="R71" s="42"/>
      <c r="S71" s="43"/>
      <c r="T71" s="43"/>
      <c r="U71" s="43"/>
      <c r="V71" s="44"/>
      <c r="W71" s="44"/>
      <c r="X71" s="44"/>
      <c r="Y71" s="43"/>
    </row>
    <row r="72" spans="1:34" ht="113.25" customHeight="1">
      <c r="A72" s="315" t="s">
        <v>434</v>
      </c>
      <c r="B72" s="315"/>
      <c r="C72" s="315"/>
      <c r="D72" s="315"/>
      <c r="E72" s="315"/>
      <c r="F72" s="315"/>
      <c r="G72" s="315"/>
      <c r="H72" s="315"/>
      <c r="I72" s="315"/>
      <c r="J72" s="315"/>
      <c r="K72" s="315"/>
      <c r="L72" s="315"/>
      <c r="M72" s="315"/>
      <c r="N72" s="315"/>
      <c r="O72" s="315"/>
      <c r="P72" s="315"/>
      <c r="Q72" s="315"/>
      <c r="R72" s="315"/>
      <c r="S72" s="315"/>
      <c r="T72" s="315"/>
      <c r="U72" s="315"/>
      <c r="V72" s="315"/>
      <c r="W72" s="315"/>
      <c r="X72" s="315"/>
      <c r="Y72" s="186"/>
      <c r="Z72" s="186"/>
      <c r="AA72" s="186"/>
      <c r="AB72" s="186"/>
      <c r="AC72" s="186"/>
      <c r="AD72" s="186"/>
      <c r="AE72" s="186"/>
    </row>
    <row r="73" spans="1:34" s="3" customFormat="1" ht="14.25">
      <c r="J73" s="156"/>
      <c r="K73" s="161"/>
      <c r="L73" s="156"/>
      <c r="M73" s="156"/>
      <c r="N73" s="156"/>
      <c r="O73" s="156"/>
      <c r="P73" s="156"/>
      <c r="Q73" s="156"/>
      <c r="R73" s="161"/>
      <c r="S73" s="156"/>
      <c r="T73" s="156"/>
      <c r="U73" s="156"/>
      <c r="V73" s="156"/>
      <c r="W73" s="156"/>
      <c r="X73" s="156"/>
      <c r="Y73" s="156"/>
      <c r="Z73" s="156"/>
      <c r="AA73" s="156"/>
      <c r="AB73" s="156"/>
      <c r="AC73" s="156"/>
      <c r="AD73" s="162"/>
      <c r="AE73" s="156"/>
      <c r="AF73" s="83"/>
      <c r="AG73" s="83"/>
      <c r="AH73" s="83"/>
    </row>
    <row r="74" spans="1:34" s="3" customFormat="1" ht="14.25">
      <c r="A74" s="163" t="s">
        <v>432</v>
      </c>
      <c r="B74" s="156"/>
      <c r="C74" s="156"/>
      <c r="D74" s="156"/>
      <c r="E74" s="156"/>
      <c r="F74" s="156"/>
      <c r="G74" s="156"/>
      <c r="H74" s="156"/>
      <c r="I74" s="156"/>
      <c r="J74" s="156"/>
      <c r="K74" s="161"/>
      <c r="L74" s="156"/>
      <c r="M74" s="156"/>
      <c r="N74" s="156"/>
      <c r="O74" s="156"/>
      <c r="P74" s="156"/>
      <c r="Q74" s="156"/>
      <c r="R74" s="161"/>
      <c r="S74" s="156"/>
      <c r="T74" s="156"/>
      <c r="U74" s="156"/>
      <c r="V74" s="156"/>
      <c r="W74" s="156"/>
      <c r="X74" s="156"/>
      <c r="Y74" s="156"/>
      <c r="Z74" s="156"/>
      <c r="AA74" s="156"/>
      <c r="AB74" s="156"/>
      <c r="AC74" s="156"/>
      <c r="AD74" s="162"/>
      <c r="AE74" s="156"/>
      <c r="AF74" s="83"/>
      <c r="AG74" s="83"/>
      <c r="AH74" s="83"/>
    </row>
    <row r="75" spans="1:34" s="3" customFormat="1" ht="14.25">
      <c r="A75" s="163" t="s">
        <v>423</v>
      </c>
      <c r="B75" s="156"/>
      <c r="C75" s="156"/>
      <c r="D75" s="156"/>
      <c r="E75" s="156"/>
      <c r="F75" s="156"/>
      <c r="G75" s="156"/>
      <c r="H75" s="156"/>
      <c r="I75" s="156"/>
      <c r="J75" s="156"/>
      <c r="K75" s="161"/>
      <c r="L75" s="156"/>
      <c r="M75" s="156"/>
      <c r="N75" s="156"/>
      <c r="O75" s="156"/>
      <c r="P75" s="156"/>
      <c r="Q75" s="156"/>
      <c r="R75" s="161"/>
      <c r="S75" s="156"/>
      <c r="T75" s="156"/>
      <c r="U75" s="156"/>
      <c r="V75" s="156"/>
      <c r="W75" s="156"/>
      <c r="X75" s="156"/>
      <c r="Y75" s="156"/>
      <c r="Z75" s="156"/>
      <c r="AA75" s="156"/>
      <c r="AB75" s="156"/>
      <c r="AC75" s="156"/>
      <c r="AD75" s="162"/>
      <c r="AE75" s="156"/>
      <c r="AF75" s="83"/>
      <c r="AG75" s="83"/>
      <c r="AH75" s="83"/>
    </row>
    <row r="76" spans="1:34" s="3" customFormat="1" ht="14.25">
      <c r="A76" s="163" t="s">
        <v>424</v>
      </c>
      <c r="B76" s="156"/>
      <c r="C76" s="156"/>
      <c r="D76" s="156"/>
      <c r="E76" s="156"/>
      <c r="F76" s="156"/>
      <c r="G76" s="156"/>
      <c r="H76" s="156"/>
      <c r="I76" s="156"/>
      <c r="J76" s="156"/>
      <c r="K76" s="161"/>
      <c r="L76" s="156"/>
      <c r="M76" s="156"/>
      <c r="N76" s="156"/>
      <c r="O76" s="156"/>
      <c r="P76" s="156"/>
      <c r="Q76" s="156"/>
      <c r="R76" s="161"/>
      <c r="S76" s="156"/>
      <c r="T76" s="156"/>
      <c r="U76" s="156"/>
      <c r="V76" s="156"/>
      <c r="W76" s="156"/>
      <c r="X76" s="156"/>
      <c r="Y76" s="156"/>
      <c r="Z76" s="156"/>
      <c r="AA76" s="156"/>
      <c r="AB76" s="156"/>
      <c r="AC76" s="156"/>
      <c r="AD76" s="162"/>
      <c r="AE76" s="156"/>
      <c r="AF76" s="83"/>
      <c r="AG76" s="83"/>
      <c r="AH76" s="83"/>
    </row>
    <row r="77" spans="1:34" s="3" customFormat="1" ht="14.25">
      <c r="A77" s="163" t="s">
        <v>425</v>
      </c>
      <c r="B77" s="156"/>
      <c r="C77" s="156"/>
      <c r="D77" s="156"/>
      <c r="E77" s="156"/>
      <c r="F77" s="156"/>
      <c r="G77" s="156"/>
      <c r="H77" s="156"/>
      <c r="I77" s="156"/>
      <c r="J77" s="156"/>
      <c r="K77" s="161"/>
      <c r="L77" s="156"/>
      <c r="M77" s="156"/>
      <c r="N77" s="156"/>
      <c r="O77" s="156"/>
      <c r="P77" s="156"/>
      <c r="Q77" s="156"/>
      <c r="R77" s="161"/>
      <c r="S77" s="156"/>
      <c r="T77" s="156"/>
      <c r="U77" s="156"/>
      <c r="V77" s="156"/>
      <c r="W77" s="156"/>
      <c r="X77" s="156"/>
      <c r="Y77" s="156"/>
      <c r="Z77" s="156"/>
      <c r="AA77" s="156"/>
      <c r="AB77" s="156"/>
      <c r="AC77" s="156"/>
      <c r="AD77" s="162"/>
      <c r="AE77" s="156"/>
      <c r="AF77" s="83"/>
      <c r="AG77" s="83"/>
      <c r="AH77" s="83"/>
    </row>
    <row r="78" spans="1:34" ht="10.5" customHeight="1">
      <c r="A78" s="27"/>
      <c r="B78" s="27"/>
      <c r="C78" s="27"/>
      <c r="D78" s="27"/>
      <c r="E78" s="27"/>
      <c r="F78" s="27"/>
      <c r="G78" s="27"/>
      <c r="H78" s="27"/>
      <c r="I78" s="27"/>
      <c r="J78" s="27"/>
      <c r="K78" s="27"/>
      <c r="L78" s="27"/>
      <c r="M78" s="27"/>
      <c r="N78" s="27"/>
      <c r="O78" s="27"/>
      <c r="P78" s="27"/>
      <c r="Q78" s="27"/>
      <c r="R78" s="27"/>
      <c r="S78" s="27"/>
      <c r="T78" s="27"/>
      <c r="U78" s="27"/>
      <c r="V78" s="27"/>
      <c r="W78" s="27"/>
      <c r="X78" s="27"/>
      <c r="Y78" s="27"/>
    </row>
    <row r="79" spans="1:34" ht="10.5" customHeight="1">
      <c r="A79" s="27"/>
      <c r="B79" s="27"/>
      <c r="C79" s="27"/>
      <c r="D79" s="27"/>
      <c r="E79" s="27"/>
      <c r="F79" s="27"/>
      <c r="G79" s="27"/>
      <c r="H79" s="27"/>
      <c r="I79" s="27"/>
      <c r="J79" s="27"/>
      <c r="K79" s="27"/>
      <c r="L79" s="27"/>
      <c r="M79" s="27"/>
      <c r="N79" s="27"/>
      <c r="O79" s="27"/>
      <c r="P79" s="27"/>
      <c r="Q79" s="27"/>
      <c r="R79" s="27"/>
      <c r="S79" s="27"/>
      <c r="T79" s="27"/>
      <c r="U79" s="27"/>
      <c r="V79" s="27"/>
      <c r="W79" s="27"/>
      <c r="X79" s="27"/>
      <c r="Y79" s="27"/>
    </row>
    <row r="80" spans="1:34" ht="10.5" customHeight="1">
      <c r="A80" s="27"/>
      <c r="B80" s="27"/>
      <c r="C80" s="27"/>
      <c r="D80" s="27"/>
      <c r="E80" s="27"/>
      <c r="F80" s="27"/>
      <c r="G80" s="27"/>
      <c r="H80" s="27"/>
      <c r="I80" s="27"/>
      <c r="J80" s="27"/>
      <c r="K80" s="27"/>
      <c r="L80" s="27"/>
      <c r="M80" s="27"/>
      <c r="N80" s="27"/>
      <c r="O80" s="27"/>
      <c r="P80" s="27"/>
      <c r="Q80" s="27"/>
      <c r="R80" s="27"/>
      <c r="S80" s="27"/>
      <c r="T80" s="27"/>
      <c r="U80" s="27"/>
      <c r="V80" s="27"/>
      <c r="W80" s="27"/>
      <c r="X80" s="27"/>
      <c r="Y80" s="27"/>
    </row>
    <row r="81" spans="1:25" ht="10.5" customHeight="1">
      <c r="A81" s="27"/>
      <c r="B81" s="27"/>
      <c r="C81" s="27"/>
      <c r="D81" s="27"/>
      <c r="E81" s="27"/>
      <c r="F81" s="27"/>
      <c r="G81" s="27"/>
      <c r="H81" s="27"/>
      <c r="I81" s="27"/>
      <c r="J81" s="27"/>
      <c r="K81" s="27"/>
      <c r="L81" s="27"/>
      <c r="M81" s="27"/>
      <c r="N81" s="27"/>
      <c r="O81" s="27"/>
      <c r="P81" s="27"/>
      <c r="Q81" s="27"/>
      <c r="R81" s="27"/>
      <c r="S81" s="27"/>
      <c r="T81" s="27"/>
      <c r="U81" s="27"/>
      <c r="V81" s="27"/>
      <c r="W81" s="27"/>
      <c r="X81" s="27"/>
      <c r="Y81" s="27"/>
    </row>
    <row r="82" spans="1:25" ht="10.5" customHeight="1">
      <c r="A82" s="27"/>
      <c r="B82" s="27"/>
      <c r="C82" s="27"/>
      <c r="D82" s="27"/>
      <c r="E82" s="27"/>
      <c r="F82" s="27"/>
      <c r="G82" s="27"/>
      <c r="H82" s="27"/>
      <c r="I82" s="27"/>
      <c r="J82" s="27"/>
      <c r="K82" s="27"/>
      <c r="L82" s="27"/>
      <c r="M82" s="27"/>
      <c r="N82" s="27"/>
      <c r="O82" s="27"/>
      <c r="P82" s="27"/>
      <c r="Q82" s="27"/>
      <c r="R82" s="27"/>
      <c r="S82" s="27"/>
      <c r="T82" s="27"/>
      <c r="U82" s="27"/>
      <c r="V82" s="27"/>
      <c r="W82" s="27"/>
      <c r="X82" s="27"/>
      <c r="Y82" s="27"/>
    </row>
  </sheetData>
  <mergeCells count="56">
    <mergeCell ref="A72:X72"/>
    <mergeCell ref="A8:AE8"/>
    <mergeCell ref="A9:AE9"/>
    <mergeCell ref="A7:AF7"/>
    <mergeCell ref="I14:I41"/>
    <mergeCell ref="Q14:Q41"/>
    <mergeCell ref="I43:I70"/>
    <mergeCell ref="Y45:Y48"/>
    <mergeCell ref="F47:H47"/>
    <mergeCell ref="N47:P47"/>
    <mergeCell ref="A43:A48"/>
    <mergeCell ref="B43:H43"/>
    <mergeCell ref="J43:P43"/>
    <mergeCell ref="B44:B48"/>
    <mergeCell ref="C45:C48"/>
    <mergeCell ref="D45:D48"/>
    <mergeCell ref="E45:E48"/>
    <mergeCell ref="L45:L48"/>
    <mergeCell ref="M45:M48"/>
    <mergeCell ref="V48:X48"/>
    <mergeCell ref="F48:H48"/>
    <mergeCell ref="V47:X47"/>
    <mergeCell ref="J44:J48"/>
    <mergeCell ref="K44:P44"/>
    <mergeCell ref="S44:X44"/>
    <mergeCell ref="C44:H44"/>
    <mergeCell ref="U16:U19"/>
    <mergeCell ref="K15:P15"/>
    <mergeCell ref="K45:K48"/>
    <mergeCell ref="N18:P18"/>
    <mergeCell ref="V19:X19"/>
    <mergeCell ref="N19:P19"/>
    <mergeCell ref="V18:X18"/>
    <mergeCell ref="S16:S19"/>
    <mergeCell ref="M16:M19"/>
    <mergeCell ref="N48:P48"/>
    <mergeCell ref="E16:E19"/>
    <mergeCell ref="L16:L19"/>
    <mergeCell ref="A14:A19"/>
    <mergeCell ref="J15:J19"/>
    <mergeCell ref="R43:X43"/>
    <mergeCell ref="F18:H18"/>
    <mergeCell ref="F19:H19"/>
    <mergeCell ref="C15:H15"/>
    <mergeCell ref="B15:B19"/>
    <mergeCell ref="T16:T19"/>
    <mergeCell ref="B14:H14"/>
    <mergeCell ref="C16:C19"/>
    <mergeCell ref="K16:K19"/>
    <mergeCell ref="R14:X14"/>
    <mergeCell ref="J14:P14"/>
    <mergeCell ref="A4:Y4"/>
    <mergeCell ref="A5:Y5"/>
    <mergeCell ref="S15:X15"/>
    <mergeCell ref="R15:R19"/>
    <mergeCell ref="D16:D19"/>
  </mergeCells>
  <phoneticPr fontId="0" type="noConversion"/>
  <printOptions horizontalCentered="1"/>
  <pageMargins left="0.19685039370078741" right="0.19685039370078741" top="0.19685039370078741" bottom="0.19685039370078741" header="0.51181102362204722" footer="0.11811023622047245"/>
  <pageSetup paperSize="9" scale="75" firstPageNumber="5" fitToHeight="2" orientation="portrait" useFirstPageNumber="1" horizontalDpi="300" verticalDpi="300" r:id="rId1"/>
  <headerFooter alignWithMargins="0">
    <oddFooter>&amp;R&amp;"Times New Roman,полужирный"&amp;8&amp;P</oddFooter>
  </headerFooter>
</worksheet>
</file>

<file path=xl/worksheets/sheet4.xml><?xml version="1.0" encoding="utf-8"?>
<worksheet xmlns="http://schemas.openxmlformats.org/spreadsheetml/2006/main" xmlns:r="http://schemas.openxmlformats.org/officeDocument/2006/relationships">
  <sheetPr codeName="Лист4"/>
  <dimension ref="A1:AI664"/>
  <sheetViews>
    <sheetView zoomScaleSheetLayoutView="100" workbookViewId="0">
      <selection activeCell="A16" sqref="A16"/>
    </sheetView>
  </sheetViews>
  <sheetFormatPr defaultRowHeight="12.75"/>
  <cols>
    <col min="1" max="2" width="5.140625" style="13" customWidth="1"/>
    <col min="3" max="3" width="3.28515625" style="13" customWidth="1"/>
    <col min="4" max="4" width="5.140625" style="13" customWidth="1"/>
    <col min="5" max="6" width="5.7109375" style="5" customWidth="1"/>
    <col min="7" max="7" width="5.7109375" style="13" bestFit="1" customWidth="1"/>
    <col min="8" max="8" width="6.28515625" style="13" customWidth="1"/>
    <col min="9" max="9" width="5.85546875" style="13" customWidth="1"/>
    <col min="10" max="10" width="3.85546875" style="13" customWidth="1"/>
    <col min="11" max="11" width="5.140625" style="37" customWidth="1"/>
    <col min="12" max="13" width="5.7109375" style="5" customWidth="1"/>
    <col min="14" max="14" width="5.7109375" style="13" bestFit="1" customWidth="1"/>
    <col min="15" max="15" width="6.28515625" style="13" customWidth="1"/>
    <col min="16" max="16" width="5.7109375" style="13" bestFit="1" customWidth="1"/>
    <col min="17" max="17" width="3.28515625" style="13" customWidth="1"/>
    <col min="18" max="18" width="6.140625" style="37" customWidth="1"/>
    <col min="19" max="20" width="5.7109375" style="5" customWidth="1"/>
    <col min="21" max="21" width="5.7109375" style="13" bestFit="1" customWidth="1"/>
    <col min="22" max="22" width="6.28515625" style="13" customWidth="1"/>
    <col min="23" max="23" width="5.7109375" style="13" bestFit="1" customWidth="1"/>
    <col min="24" max="24" width="3" style="13" customWidth="1"/>
    <col min="25" max="25" width="5.7109375" style="37" customWidth="1"/>
    <col min="26" max="27" width="5.7109375" style="5" customWidth="1"/>
    <col min="28" max="30" width="5.7109375" style="13" bestFit="1" customWidth="1"/>
    <col min="31" max="31" width="5.140625" style="13" customWidth="1"/>
    <col min="32" max="34" width="9.140625" style="85"/>
    <col min="35" max="16384" width="9.140625" style="13"/>
  </cols>
  <sheetData>
    <row r="1" spans="1:35" ht="12">
      <c r="E1" s="2"/>
      <c r="F1" s="2"/>
      <c r="L1" s="2"/>
      <c r="M1" s="2"/>
      <c r="S1" s="2"/>
      <c r="T1" s="2"/>
      <c r="Z1" s="2"/>
      <c r="AA1" s="2"/>
    </row>
    <row r="2" spans="1:35" s="68" customFormat="1" ht="15" customHeight="1">
      <c r="A2" s="1" t="s">
        <v>274</v>
      </c>
      <c r="B2" s="50"/>
      <c r="C2" s="50"/>
      <c r="D2" s="50"/>
      <c r="E2" s="2"/>
      <c r="F2" s="2"/>
      <c r="G2" s="50"/>
      <c r="H2" s="50"/>
      <c r="I2" s="50"/>
      <c r="J2" s="50"/>
      <c r="K2" s="29"/>
      <c r="L2" s="2"/>
      <c r="M2" s="2"/>
      <c r="N2" s="50"/>
      <c r="O2" s="67"/>
      <c r="P2" s="50"/>
      <c r="Q2" s="50"/>
      <c r="R2" s="29"/>
      <c r="S2" s="2"/>
      <c r="T2" s="2"/>
      <c r="U2" s="50"/>
      <c r="V2" s="50"/>
      <c r="W2" s="50"/>
      <c r="X2" s="50"/>
      <c r="Y2" s="29"/>
      <c r="Z2" s="2"/>
      <c r="AA2" s="2"/>
      <c r="AB2" s="50"/>
      <c r="AC2" s="50"/>
      <c r="AD2" s="50"/>
      <c r="AE2" s="50"/>
      <c r="AF2" s="89"/>
      <c r="AG2" s="89"/>
      <c r="AH2" s="89"/>
    </row>
    <row r="3" spans="1:35" s="68" customFormat="1" ht="15" customHeight="1">
      <c r="A3" s="1"/>
      <c r="B3" s="50"/>
      <c r="C3" s="50"/>
      <c r="D3" s="50"/>
      <c r="E3" s="2"/>
      <c r="F3" s="2"/>
      <c r="G3" s="50"/>
      <c r="H3" s="50"/>
      <c r="I3" s="50"/>
      <c r="J3" s="50"/>
      <c r="K3" s="29"/>
      <c r="L3" s="2"/>
      <c r="M3" s="2"/>
      <c r="N3" s="50"/>
      <c r="O3" s="67"/>
      <c r="P3" s="50"/>
      <c r="Q3" s="50"/>
      <c r="R3" s="29"/>
      <c r="S3" s="2"/>
      <c r="T3" s="2"/>
      <c r="U3" s="50"/>
      <c r="V3" s="50"/>
      <c r="W3" s="50"/>
      <c r="X3" s="50"/>
      <c r="Y3" s="29"/>
      <c r="Z3" s="2"/>
      <c r="AA3" s="2"/>
      <c r="AB3" s="50"/>
      <c r="AC3" s="50"/>
      <c r="AD3" s="50"/>
      <c r="AE3" s="50"/>
      <c r="AF3" s="89"/>
      <c r="AG3" s="89"/>
      <c r="AH3" s="89"/>
    </row>
    <row r="4" spans="1:35" s="288" customFormat="1" ht="14.25" customHeight="1">
      <c r="A4" s="413" t="s">
        <v>1</v>
      </c>
      <c r="B4" s="413"/>
      <c r="C4" s="413"/>
      <c r="D4" s="413"/>
      <c r="E4" s="413"/>
      <c r="F4" s="413"/>
      <c r="G4" s="413"/>
      <c r="H4" s="413"/>
      <c r="I4" s="413"/>
      <c r="J4" s="413"/>
      <c r="K4" s="413"/>
      <c r="L4" s="413"/>
      <c r="M4" s="413"/>
      <c r="N4" s="413"/>
      <c r="O4" s="413"/>
      <c r="P4" s="413"/>
      <c r="Q4" s="413"/>
      <c r="R4" s="413"/>
      <c r="S4" s="413"/>
      <c r="T4" s="413"/>
      <c r="U4" s="413"/>
      <c r="V4" s="413"/>
      <c r="W4" s="413"/>
      <c r="X4" s="413"/>
      <c r="Y4" s="413"/>
      <c r="Z4" s="413"/>
      <c r="AA4" s="413"/>
      <c r="AB4" s="413"/>
      <c r="AC4" s="413"/>
      <c r="AD4" s="413"/>
      <c r="AE4" s="413"/>
      <c r="AF4" s="287"/>
      <c r="AG4" s="287"/>
      <c r="AH4" s="287"/>
    </row>
    <row r="5" spans="1:35" s="289" customFormat="1" ht="15" customHeight="1">
      <c r="A5" s="358" t="s">
        <v>429</v>
      </c>
      <c r="B5" s="359"/>
      <c r="C5" s="359"/>
      <c r="D5" s="359"/>
      <c r="E5" s="359"/>
      <c r="F5" s="359"/>
      <c r="G5" s="359"/>
      <c r="H5" s="359"/>
      <c r="I5" s="359"/>
      <c r="J5" s="359"/>
      <c r="K5" s="359"/>
      <c r="L5" s="359"/>
      <c r="M5" s="359"/>
      <c r="N5" s="359"/>
      <c r="O5" s="359"/>
      <c r="P5" s="359"/>
      <c r="Q5" s="359"/>
      <c r="R5" s="359"/>
      <c r="S5" s="359"/>
      <c r="T5" s="359"/>
      <c r="U5" s="359"/>
      <c r="V5" s="359"/>
      <c r="W5" s="359"/>
      <c r="X5" s="359"/>
      <c r="Y5" s="359"/>
      <c r="Z5" s="359"/>
      <c r="AA5" s="359"/>
      <c r="AB5" s="359"/>
      <c r="AC5" s="359"/>
      <c r="AD5" s="359"/>
    </row>
    <row r="6" spans="1:35" s="289" customFormat="1" ht="18.75" customHeight="1">
      <c r="A6" s="359"/>
      <c r="B6" s="359"/>
      <c r="C6" s="359"/>
      <c r="D6" s="359"/>
      <c r="E6" s="359"/>
      <c r="F6" s="359"/>
      <c r="G6" s="359"/>
      <c r="H6" s="359"/>
      <c r="I6" s="359"/>
      <c r="J6" s="359"/>
      <c r="K6" s="359"/>
      <c r="L6" s="359"/>
      <c r="M6" s="359"/>
      <c r="N6" s="359"/>
      <c r="O6" s="359"/>
      <c r="P6" s="359"/>
      <c r="Q6" s="359"/>
      <c r="R6" s="359"/>
      <c r="S6" s="359"/>
      <c r="T6" s="359"/>
      <c r="U6" s="359"/>
      <c r="V6" s="359"/>
      <c r="W6" s="359"/>
      <c r="X6" s="359"/>
      <c r="Y6" s="359"/>
      <c r="Z6" s="359"/>
      <c r="AA6" s="359"/>
      <c r="AB6" s="359"/>
      <c r="AC6" s="359"/>
      <c r="AD6" s="359"/>
    </row>
    <row r="7" spans="1:35" s="68" customFormat="1" ht="36" customHeight="1">
      <c r="A7" s="359"/>
      <c r="B7" s="359"/>
      <c r="C7" s="359"/>
      <c r="D7" s="359"/>
      <c r="E7" s="359"/>
      <c r="F7" s="359"/>
      <c r="G7" s="359"/>
      <c r="H7" s="359"/>
      <c r="I7" s="359"/>
      <c r="J7" s="359"/>
      <c r="K7" s="359"/>
      <c r="L7" s="359"/>
      <c r="M7" s="359"/>
      <c r="N7" s="359"/>
      <c r="O7" s="359"/>
      <c r="P7" s="359"/>
      <c r="Q7" s="359"/>
      <c r="R7" s="359"/>
      <c r="S7" s="359"/>
      <c r="T7" s="359"/>
      <c r="U7" s="359"/>
      <c r="V7" s="359"/>
      <c r="W7" s="359"/>
      <c r="X7" s="359"/>
      <c r="Y7" s="359"/>
      <c r="Z7" s="359"/>
      <c r="AA7" s="359"/>
      <c r="AB7" s="359"/>
      <c r="AC7" s="359"/>
      <c r="AD7" s="359"/>
      <c r="AE7" s="289"/>
      <c r="AF7" s="89"/>
      <c r="AG7" s="89"/>
      <c r="AH7" s="89"/>
    </row>
    <row r="8" spans="1:35" s="68" customFormat="1" ht="9" customHeight="1">
      <c r="A8" s="286"/>
      <c r="B8" s="286"/>
      <c r="C8" s="286"/>
      <c r="D8" s="286"/>
      <c r="E8" s="286"/>
      <c r="F8" s="286"/>
      <c r="G8" s="286"/>
      <c r="H8" s="286"/>
      <c r="I8" s="286"/>
      <c r="J8" s="286"/>
      <c r="K8" s="286"/>
      <c r="L8" s="286"/>
      <c r="M8" s="286"/>
      <c r="N8" s="286"/>
      <c r="O8" s="286"/>
      <c r="P8" s="286"/>
      <c r="Q8" s="286"/>
      <c r="R8" s="286"/>
      <c r="S8" s="286"/>
      <c r="T8" s="286"/>
      <c r="U8" s="286"/>
      <c r="V8" s="286"/>
      <c r="W8" s="286"/>
      <c r="X8" s="286"/>
      <c r="Y8" s="286"/>
      <c r="Z8" s="286"/>
      <c r="AA8" s="286"/>
      <c r="AB8" s="286"/>
      <c r="AC8" s="286"/>
      <c r="AD8" s="286"/>
      <c r="AE8" s="289"/>
      <c r="AF8" s="89"/>
      <c r="AG8" s="89"/>
      <c r="AH8" s="89"/>
    </row>
    <row r="9" spans="1:35" s="3" customFormat="1" ht="21" customHeight="1">
      <c r="A9" s="315" t="s">
        <v>422</v>
      </c>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83"/>
      <c r="AH9" s="83"/>
      <c r="AI9" s="83"/>
    </row>
    <row r="10" spans="1:35" s="3" customFormat="1" ht="21" customHeight="1">
      <c r="A10" s="315" t="s">
        <v>410</v>
      </c>
      <c r="B10" s="315"/>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c r="AE10" s="315"/>
      <c r="AF10" s="83"/>
      <c r="AG10" s="83"/>
      <c r="AH10" s="83"/>
    </row>
    <row r="11" spans="1:35" s="3" customFormat="1" ht="21" customHeight="1">
      <c r="A11" s="315" t="s">
        <v>411</v>
      </c>
      <c r="B11" s="315"/>
      <c r="C11" s="315"/>
      <c r="D11" s="315"/>
      <c r="E11" s="315"/>
      <c r="F11" s="315"/>
      <c r="G11" s="315"/>
      <c r="H11" s="315"/>
      <c r="I11" s="315"/>
      <c r="J11" s="315"/>
      <c r="K11" s="315"/>
      <c r="L11" s="315"/>
      <c r="M11" s="315"/>
      <c r="N11" s="315"/>
      <c r="O11" s="315"/>
      <c r="P11" s="315"/>
      <c r="Q11" s="315"/>
      <c r="R11" s="315"/>
      <c r="S11" s="315"/>
      <c r="T11" s="315"/>
      <c r="U11" s="315"/>
      <c r="V11" s="315"/>
      <c r="W11" s="315"/>
      <c r="X11" s="315"/>
      <c r="Y11" s="315"/>
      <c r="Z11" s="315"/>
      <c r="AA11" s="315"/>
      <c r="AB11" s="315"/>
      <c r="AC11" s="315"/>
      <c r="AD11" s="315"/>
      <c r="AE11" s="315"/>
      <c r="AF11" s="83"/>
      <c r="AG11" s="83"/>
      <c r="AH11" s="83"/>
    </row>
    <row r="12" spans="1:35" s="3" customFormat="1" ht="14.25">
      <c r="A12" s="165" t="s">
        <v>409</v>
      </c>
      <c r="B12" s="156"/>
      <c r="C12" s="156"/>
      <c r="D12" s="156"/>
      <c r="E12" s="156"/>
      <c r="F12" s="156"/>
      <c r="G12" s="156"/>
      <c r="H12" s="156"/>
      <c r="I12" s="156"/>
      <c r="J12" s="160"/>
      <c r="K12" s="160"/>
      <c r="L12" s="160"/>
      <c r="M12" s="160"/>
      <c r="N12" s="160"/>
      <c r="O12" s="160"/>
      <c r="P12" s="160"/>
      <c r="Q12" s="160"/>
      <c r="R12" s="160"/>
      <c r="S12" s="160"/>
      <c r="T12" s="160"/>
      <c r="U12" s="160"/>
      <c r="V12" s="160"/>
      <c r="W12" s="160"/>
      <c r="X12" s="160"/>
      <c r="Y12" s="160"/>
      <c r="Z12" s="160"/>
      <c r="AA12" s="160"/>
      <c r="AB12" s="160"/>
      <c r="AC12" s="160"/>
      <c r="AD12" s="160"/>
      <c r="AE12" s="160"/>
      <c r="AF12" s="83"/>
      <c r="AG12" s="83"/>
      <c r="AH12" s="83"/>
    </row>
    <row r="13" spans="1:35" s="3" customFormat="1" ht="14.25">
      <c r="A13" s="160"/>
      <c r="B13" s="160"/>
      <c r="C13" s="160"/>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83"/>
      <c r="AG13" s="83"/>
      <c r="AH13" s="83"/>
    </row>
    <row r="14" spans="1:35" s="3" customFormat="1" ht="14.25">
      <c r="A14" s="155" t="s">
        <v>408</v>
      </c>
      <c r="B14" s="156"/>
      <c r="C14" s="156"/>
      <c r="D14" s="155"/>
      <c r="E14" s="155"/>
      <c r="F14" s="155"/>
      <c r="G14" s="155"/>
      <c r="H14" s="155" t="s">
        <v>142</v>
      </c>
      <c r="I14" s="155"/>
      <c r="J14" s="155"/>
      <c r="K14" s="157"/>
      <c r="L14" s="155"/>
      <c r="M14" s="155"/>
      <c r="N14" s="156"/>
      <c r="O14" s="155" t="s">
        <v>143</v>
      </c>
      <c r="P14" s="155"/>
      <c r="Q14" s="155"/>
      <c r="R14" s="157"/>
      <c r="S14" s="155"/>
      <c r="T14" s="160"/>
      <c r="U14" s="160"/>
      <c r="V14" s="160"/>
      <c r="W14" s="160"/>
      <c r="X14" s="160"/>
      <c r="Y14" s="160"/>
      <c r="Z14" s="160"/>
      <c r="AA14" s="160"/>
      <c r="AB14" s="160"/>
      <c r="AC14" s="160"/>
      <c r="AD14" s="160"/>
      <c r="AE14" s="160"/>
      <c r="AF14" s="83"/>
      <c r="AG14" s="83"/>
      <c r="AH14" s="83"/>
    </row>
    <row r="15" spans="1:35" s="68" customFormat="1" ht="12" customHeight="1">
      <c r="A15" s="1"/>
      <c r="B15" s="50"/>
      <c r="C15" s="50"/>
      <c r="D15" s="50"/>
      <c r="E15" s="48"/>
      <c r="F15" s="48"/>
      <c r="G15" s="50"/>
      <c r="H15" s="50"/>
      <c r="I15" s="50"/>
      <c r="J15" s="50"/>
      <c r="K15" s="29"/>
      <c r="L15" s="48"/>
      <c r="M15" s="48"/>
      <c r="N15" s="50"/>
      <c r="O15" s="67"/>
      <c r="P15" s="50"/>
      <c r="Q15" s="50"/>
      <c r="R15" s="29"/>
      <c r="S15" s="48"/>
      <c r="T15" s="48"/>
      <c r="U15" s="50"/>
      <c r="V15" s="50"/>
      <c r="W15" s="50"/>
      <c r="X15" s="50"/>
      <c r="Y15" s="29"/>
      <c r="Z15" s="48"/>
      <c r="AA15" s="48"/>
      <c r="AB15" s="50"/>
      <c r="AC15" s="50"/>
      <c r="AD15" s="50"/>
      <c r="AE15" s="50"/>
      <c r="AF15" s="89"/>
      <c r="AG15" s="89"/>
      <c r="AH15" s="89"/>
    </row>
    <row r="16" spans="1:35" ht="12.75" customHeight="1" thickBot="1">
      <c r="B16" s="405"/>
      <c r="C16" s="405"/>
      <c r="D16" s="384"/>
      <c r="E16" s="384"/>
      <c r="F16" s="384"/>
      <c r="G16" s="384"/>
      <c r="H16" s="384"/>
      <c r="I16" s="384"/>
      <c r="J16" s="384"/>
      <c r="K16" s="384"/>
      <c r="L16" s="384"/>
      <c r="M16" s="384"/>
      <c r="N16" s="384"/>
      <c r="O16" s="384"/>
      <c r="P16" s="82"/>
      <c r="Q16" s="82"/>
      <c r="R16" s="54"/>
      <c r="S16" s="54"/>
      <c r="T16" s="54"/>
      <c r="U16" s="82"/>
      <c r="V16" s="82"/>
      <c r="W16" s="82"/>
      <c r="X16" s="82"/>
      <c r="Y16" s="54"/>
      <c r="Z16" s="54"/>
      <c r="AA16" s="54"/>
      <c r="AB16" s="82"/>
      <c r="AC16" s="82"/>
      <c r="AD16" s="82"/>
      <c r="AE16" s="82"/>
    </row>
    <row r="17" spans="1:34" s="18" customFormat="1" ht="16.5" thickBot="1">
      <c r="A17" s="316" t="s">
        <v>2</v>
      </c>
      <c r="B17" s="341" t="s">
        <v>4</v>
      </c>
      <c r="C17" s="351" t="s">
        <v>3</v>
      </c>
      <c r="D17" s="352"/>
      <c r="E17" s="352"/>
      <c r="F17" s="352"/>
      <c r="G17" s="352"/>
      <c r="H17" s="352"/>
      <c r="I17" s="352"/>
      <c r="J17" s="351"/>
      <c r="K17" s="352"/>
      <c r="L17" s="352"/>
      <c r="M17" s="352"/>
      <c r="N17" s="352"/>
      <c r="O17" s="352"/>
      <c r="P17" s="352"/>
      <c r="Q17" s="351"/>
      <c r="R17" s="352"/>
      <c r="S17" s="352"/>
      <c r="T17" s="352"/>
      <c r="U17" s="352"/>
      <c r="V17" s="352"/>
      <c r="W17" s="352"/>
      <c r="X17" s="351"/>
      <c r="Y17" s="352"/>
      <c r="Z17" s="352"/>
      <c r="AA17" s="352"/>
      <c r="AB17" s="352"/>
      <c r="AC17" s="352"/>
      <c r="AD17" s="353"/>
      <c r="AE17" s="39"/>
      <c r="AF17" s="17"/>
      <c r="AG17" s="17"/>
      <c r="AH17" s="17"/>
    </row>
    <row r="18" spans="1:34" s="188" customFormat="1">
      <c r="A18" s="317"/>
      <c r="B18" s="329"/>
      <c r="C18" s="391"/>
      <c r="D18" s="300" t="s">
        <v>5</v>
      </c>
      <c r="E18" s="301"/>
      <c r="F18" s="301"/>
      <c r="G18" s="301"/>
      <c r="H18" s="301"/>
      <c r="I18" s="302"/>
      <c r="J18" s="308"/>
      <c r="K18" s="300" t="s">
        <v>6</v>
      </c>
      <c r="L18" s="301"/>
      <c r="M18" s="301"/>
      <c r="N18" s="301"/>
      <c r="O18" s="301"/>
      <c r="P18" s="302"/>
      <c r="Q18" s="338"/>
      <c r="R18" s="300" t="s">
        <v>5</v>
      </c>
      <c r="S18" s="301"/>
      <c r="T18" s="301"/>
      <c r="U18" s="301"/>
      <c r="V18" s="301"/>
      <c r="W18" s="302"/>
      <c r="X18" s="401"/>
      <c r="Y18" s="300" t="s">
        <v>6</v>
      </c>
      <c r="Z18" s="301"/>
      <c r="AA18" s="301"/>
      <c r="AB18" s="301"/>
      <c r="AC18" s="301"/>
      <c r="AD18" s="302"/>
      <c r="AE18" s="406"/>
      <c r="AF18" s="190"/>
      <c r="AG18" s="190"/>
      <c r="AH18" s="190"/>
    </row>
    <row r="19" spans="1:34" ht="54">
      <c r="A19" s="317"/>
      <c r="B19" s="329"/>
      <c r="C19" s="391"/>
      <c r="D19" s="303" t="s">
        <v>404</v>
      </c>
      <c r="E19" s="291" t="s">
        <v>405</v>
      </c>
      <c r="F19" s="291" t="s">
        <v>406</v>
      </c>
      <c r="G19" s="147" t="s">
        <v>7</v>
      </c>
      <c r="H19" s="147" t="s">
        <v>8</v>
      </c>
      <c r="I19" s="148" t="s">
        <v>9</v>
      </c>
      <c r="J19" s="309"/>
      <c r="K19" s="303" t="s">
        <v>404</v>
      </c>
      <c r="L19" s="291" t="s">
        <v>405</v>
      </c>
      <c r="M19" s="291" t="s">
        <v>406</v>
      </c>
      <c r="N19" s="147" t="s">
        <v>7</v>
      </c>
      <c r="O19" s="147" t="s">
        <v>8</v>
      </c>
      <c r="P19" s="148" t="s">
        <v>9</v>
      </c>
      <c r="Q19" s="339"/>
      <c r="R19" s="303" t="s">
        <v>404</v>
      </c>
      <c r="S19" s="291" t="s">
        <v>405</v>
      </c>
      <c r="T19" s="291" t="s">
        <v>406</v>
      </c>
      <c r="U19" s="149" t="s">
        <v>7</v>
      </c>
      <c r="V19" s="149" t="s">
        <v>8</v>
      </c>
      <c r="W19" s="150" t="s">
        <v>9</v>
      </c>
      <c r="X19" s="394"/>
      <c r="Y19" s="303" t="s">
        <v>404</v>
      </c>
      <c r="Z19" s="291" t="s">
        <v>405</v>
      </c>
      <c r="AA19" s="291" t="s">
        <v>406</v>
      </c>
      <c r="AB19" s="147" t="s">
        <v>7</v>
      </c>
      <c r="AC19" s="147" t="s">
        <v>8</v>
      </c>
      <c r="AD19" s="148" t="s">
        <v>9</v>
      </c>
      <c r="AE19" s="406"/>
    </row>
    <row r="20" spans="1:34" ht="9.75" customHeight="1">
      <c r="A20" s="317"/>
      <c r="B20" s="329"/>
      <c r="C20" s="391"/>
      <c r="D20" s="304"/>
      <c r="E20" s="292"/>
      <c r="F20" s="292"/>
      <c r="G20" s="62" t="s">
        <v>10</v>
      </c>
      <c r="H20" s="62" t="s">
        <v>11</v>
      </c>
      <c r="I20" s="63" t="s">
        <v>12</v>
      </c>
      <c r="J20" s="309"/>
      <c r="K20" s="304"/>
      <c r="L20" s="292"/>
      <c r="M20" s="292"/>
      <c r="N20" s="62" t="s">
        <v>13</v>
      </c>
      <c r="O20" s="62" t="s">
        <v>14</v>
      </c>
      <c r="P20" s="63" t="s">
        <v>15</v>
      </c>
      <c r="Q20" s="339"/>
      <c r="R20" s="304"/>
      <c r="S20" s="292"/>
      <c r="T20" s="292"/>
      <c r="U20" s="14" t="s">
        <v>16</v>
      </c>
      <c r="V20" s="14" t="s">
        <v>17</v>
      </c>
      <c r="W20" s="15" t="s">
        <v>18</v>
      </c>
      <c r="X20" s="394"/>
      <c r="Y20" s="304"/>
      <c r="Z20" s="292"/>
      <c r="AA20" s="292"/>
      <c r="AB20" s="62" t="s">
        <v>19</v>
      </c>
      <c r="AC20" s="62" t="s">
        <v>20</v>
      </c>
      <c r="AD20" s="63" t="s">
        <v>21</v>
      </c>
      <c r="AE20" s="406"/>
    </row>
    <row r="21" spans="1:34" ht="18.75" customHeight="1">
      <c r="A21" s="317"/>
      <c r="B21" s="329"/>
      <c r="C21" s="391"/>
      <c r="D21" s="304"/>
      <c r="E21" s="292"/>
      <c r="F21" s="292"/>
      <c r="G21" s="295" t="s">
        <v>22</v>
      </c>
      <c r="H21" s="295"/>
      <c r="I21" s="296"/>
      <c r="J21" s="309"/>
      <c r="K21" s="304"/>
      <c r="L21" s="292"/>
      <c r="M21" s="292"/>
      <c r="N21" s="295" t="s">
        <v>388</v>
      </c>
      <c r="O21" s="295"/>
      <c r="P21" s="296"/>
      <c r="Q21" s="339"/>
      <c r="R21" s="304"/>
      <c r="S21" s="292"/>
      <c r="T21" s="292"/>
      <c r="U21" s="297" t="s">
        <v>389</v>
      </c>
      <c r="V21" s="297"/>
      <c r="W21" s="298"/>
      <c r="X21" s="394"/>
      <c r="Y21" s="304"/>
      <c r="Z21" s="292"/>
      <c r="AA21" s="292"/>
      <c r="AB21" s="295" t="s">
        <v>23</v>
      </c>
      <c r="AC21" s="295"/>
      <c r="AD21" s="296"/>
      <c r="AE21" s="406"/>
    </row>
    <row r="22" spans="1:34" ht="13.5" thickBot="1">
      <c r="A22" s="317"/>
      <c r="B22" s="329"/>
      <c r="C22" s="391"/>
      <c r="D22" s="304"/>
      <c r="E22" s="292"/>
      <c r="F22" s="292"/>
      <c r="G22" s="293" t="s">
        <v>24</v>
      </c>
      <c r="H22" s="293"/>
      <c r="I22" s="294"/>
      <c r="J22" s="309"/>
      <c r="K22" s="304"/>
      <c r="L22" s="292"/>
      <c r="M22" s="292"/>
      <c r="N22" s="293" t="s">
        <v>24</v>
      </c>
      <c r="O22" s="293"/>
      <c r="P22" s="294"/>
      <c r="Q22" s="339"/>
      <c r="R22" s="304"/>
      <c r="S22" s="292"/>
      <c r="T22" s="292"/>
      <c r="U22" s="403" t="s">
        <v>420</v>
      </c>
      <c r="V22" s="403"/>
      <c r="W22" s="404"/>
      <c r="X22" s="394"/>
      <c r="Y22" s="304"/>
      <c r="Z22" s="292"/>
      <c r="AA22" s="292"/>
      <c r="AB22" s="293" t="s">
        <v>24</v>
      </c>
      <c r="AC22" s="293"/>
      <c r="AD22" s="294"/>
      <c r="AE22" s="406"/>
    </row>
    <row r="23" spans="1:34" s="18" customFormat="1" ht="12.75" customHeight="1">
      <c r="A23" s="19">
        <v>450</v>
      </c>
      <c r="B23" s="20" t="s">
        <v>276</v>
      </c>
      <c r="C23" s="391"/>
      <c r="D23" s="215">
        <v>0.2356</v>
      </c>
      <c r="E23" s="129">
        <v>0.19224959999999999</v>
      </c>
      <c r="F23" s="129">
        <v>0.1510196</v>
      </c>
      <c r="G23" s="92">
        <v>5850.6525000000011</v>
      </c>
      <c r="H23" s="92">
        <v>6244.5075000000015</v>
      </c>
      <c r="I23" s="92">
        <v>7621.7295000000013</v>
      </c>
      <c r="J23" s="309"/>
      <c r="K23" s="215">
        <v>0.240312</v>
      </c>
      <c r="L23" s="129">
        <v>0.19609459199999998</v>
      </c>
      <c r="M23" s="129">
        <v>0.15403999200000001</v>
      </c>
      <c r="N23" s="92">
        <v>7496.0077500000016</v>
      </c>
      <c r="O23" s="92">
        <v>7871.960250000001</v>
      </c>
      <c r="P23" s="101">
        <v>9186.5812500000011</v>
      </c>
      <c r="Q23" s="339"/>
      <c r="R23" s="213">
        <v>0.46600000000000003</v>
      </c>
      <c r="S23" s="129">
        <v>0.38025599999999998</v>
      </c>
      <c r="T23" s="129">
        <v>0.29870600000000003</v>
      </c>
      <c r="U23" s="109">
        <v>8645.7139999999999</v>
      </c>
      <c r="V23" s="109">
        <v>9329.8268843102323</v>
      </c>
      <c r="W23" s="283">
        <v>10506.996500000001</v>
      </c>
      <c r="X23" s="394"/>
      <c r="Y23" s="208">
        <v>0.47577900000000001</v>
      </c>
      <c r="Z23" s="129">
        <v>0.38823566399999998</v>
      </c>
      <c r="AA23" s="129">
        <v>0.30497433900000004</v>
      </c>
      <c r="AB23" s="236">
        <v>11181.555</v>
      </c>
      <c r="AC23" s="92">
        <v>11587.826250000002</v>
      </c>
      <c r="AD23" s="241">
        <v>12823.618500000002</v>
      </c>
      <c r="AE23" s="39"/>
      <c r="AF23" s="44"/>
      <c r="AG23" s="44"/>
      <c r="AH23" s="44"/>
    </row>
    <row r="24" spans="1:34" s="18" customFormat="1" ht="12.75" customHeight="1">
      <c r="A24" s="19">
        <v>550</v>
      </c>
      <c r="B24" s="20" t="s">
        <v>277</v>
      </c>
      <c r="C24" s="391"/>
      <c r="D24" s="215">
        <v>0.35959999999999998</v>
      </c>
      <c r="E24" s="129">
        <v>0.29343359999999996</v>
      </c>
      <c r="F24" s="129">
        <v>0.2305036</v>
      </c>
      <c r="G24" s="268">
        <v>6248.3190000000004</v>
      </c>
      <c r="H24" s="268">
        <v>6642.1740000000009</v>
      </c>
      <c r="I24" s="268">
        <v>8020.6665000000012</v>
      </c>
      <c r="J24" s="309"/>
      <c r="K24" s="215">
        <v>0.36679199999999995</v>
      </c>
      <c r="L24" s="129">
        <v>0.29930227199999992</v>
      </c>
      <c r="M24" s="129">
        <v>0.23511367199999997</v>
      </c>
      <c r="N24" s="268">
        <v>7937.4487500000005</v>
      </c>
      <c r="O24" s="268">
        <v>8313.4012500000008</v>
      </c>
      <c r="P24" s="269">
        <v>9629.2350000000006</v>
      </c>
      <c r="Q24" s="339"/>
      <c r="R24" s="213">
        <v>0.71195000000000008</v>
      </c>
      <c r="S24" s="129">
        <v>0.5809512</v>
      </c>
      <c r="T24" s="129">
        <v>0.45635995000000007</v>
      </c>
      <c r="U24" s="110">
        <v>9030.7139999999999</v>
      </c>
      <c r="V24" s="270">
        <v>9714.8268843102323</v>
      </c>
      <c r="W24" s="103">
        <v>10891.996500000001</v>
      </c>
      <c r="X24" s="394"/>
      <c r="Y24" s="208">
        <v>0.72618900000000008</v>
      </c>
      <c r="Z24" s="129">
        <v>0.59257022400000003</v>
      </c>
      <c r="AA24" s="129">
        <v>0.46548714900000004</v>
      </c>
      <c r="AB24" s="275">
        <v>11877.673500000003</v>
      </c>
      <c r="AC24" s="268">
        <v>12282.732000000002</v>
      </c>
      <c r="AD24" s="102">
        <v>13480.929</v>
      </c>
      <c r="AE24" s="39"/>
      <c r="AF24" s="44"/>
      <c r="AG24" s="44"/>
      <c r="AH24" s="44"/>
    </row>
    <row r="25" spans="1:34" s="18" customFormat="1" ht="12.75" customHeight="1">
      <c r="A25" s="19">
        <v>650</v>
      </c>
      <c r="B25" s="20" t="s">
        <v>278</v>
      </c>
      <c r="C25" s="391"/>
      <c r="D25" s="215">
        <v>0.48359999999999997</v>
      </c>
      <c r="E25" s="129">
        <v>0.39461759999999996</v>
      </c>
      <c r="F25" s="129">
        <v>0.30998759999999997</v>
      </c>
      <c r="G25" s="268">
        <v>6647.2560000000003</v>
      </c>
      <c r="H25" s="268">
        <v>7041.1110000000008</v>
      </c>
      <c r="I25" s="268">
        <v>8418.3330000000005</v>
      </c>
      <c r="J25" s="309"/>
      <c r="K25" s="215">
        <v>0.49327199999999999</v>
      </c>
      <c r="L25" s="129">
        <v>0.40250995199999995</v>
      </c>
      <c r="M25" s="129">
        <v>0.31618735199999998</v>
      </c>
      <c r="N25" s="268">
        <v>8380.1025000000009</v>
      </c>
      <c r="O25" s="268">
        <v>8756.0550000000003</v>
      </c>
      <c r="P25" s="269">
        <v>10070.676000000001</v>
      </c>
      <c r="Q25" s="339"/>
      <c r="R25" s="213">
        <v>0.95745000000000002</v>
      </c>
      <c r="S25" s="129">
        <v>0.78127919999999995</v>
      </c>
      <c r="T25" s="129">
        <v>0.61372545000000001</v>
      </c>
      <c r="U25" s="110">
        <v>9881.9490000000005</v>
      </c>
      <c r="V25" s="270">
        <v>10567.103865717963</v>
      </c>
      <c r="W25" s="103">
        <v>11744.502</v>
      </c>
      <c r="X25" s="394"/>
      <c r="Y25" s="208">
        <v>0.97659899999999999</v>
      </c>
      <c r="Z25" s="129">
        <v>0.79690478399999998</v>
      </c>
      <c r="AA25" s="129">
        <v>0.62599995900000005</v>
      </c>
      <c r="AB25" s="275">
        <v>12746.002500000001</v>
      </c>
      <c r="AC25" s="268">
        <v>13152.273750000002</v>
      </c>
      <c r="AD25" s="102">
        <v>14388.066000000001</v>
      </c>
      <c r="AE25" s="39"/>
      <c r="AF25" s="44"/>
      <c r="AG25" s="44"/>
      <c r="AH25" s="44"/>
    </row>
    <row r="26" spans="1:34" s="18" customFormat="1" ht="12.75" customHeight="1">
      <c r="A26" s="19">
        <v>750</v>
      </c>
      <c r="B26" s="20" t="s">
        <v>279</v>
      </c>
      <c r="C26" s="391"/>
      <c r="D26" s="215">
        <v>0.60760000000000003</v>
      </c>
      <c r="E26" s="129">
        <v>0.49580160000000001</v>
      </c>
      <c r="F26" s="129">
        <v>0.38947160000000003</v>
      </c>
      <c r="G26" s="268">
        <v>7070.3325000000013</v>
      </c>
      <c r="H26" s="268">
        <v>7464.1875000000018</v>
      </c>
      <c r="I26" s="268">
        <v>8841.4095000000016</v>
      </c>
      <c r="J26" s="309"/>
      <c r="K26" s="215">
        <v>0.61975200000000008</v>
      </c>
      <c r="L26" s="129">
        <v>0.50571763200000008</v>
      </c>
      <c r="M26" s="129">
        <v>0.39726103200000007</v>
      </c>
      <c r="N26" s="268">
        <v>8844.5857500000002</v>
      </c>
      <c r="O26" s="268">
        <v>9220.5382500000014</v>
      </c>
      <c r="P26" s="269">
        <v>10535.159250000002</v>
      </c>
      <c r="Q26" s="339"/>
      <c r="R26" s="213">
        <v>1.20295</v>
      </c>
      <c r="S26" s="129">
        <v>0.9816071999999999</v>
      </c>
      <c r="T26" s="129">
        <v>0.77109094999999994</v>
      </c>
      <c r="U26" s="110">
        <v>10451.133000000002</v>
      </c>
      <c r="V26" s="270">
        <v>11136.086583486771</v>
      </c>
      <c r="W26" s="103">
        <v>12313.686000000002</v>
      </c>
      <c r="X26" s="394"/>
      <c r="Y26" s="208">
        <v>1.227009</v>
      </c>
      <c r="Z26" s="129">
        <v>1.001239344</v>
      </c>
      <c r="AA26" s="129">
        <v>0.786512769</v>
      </c>
      <c r="AB26" s="275">
        <v>13518.524250000002</v>
      </c>
      <c r="AC26" s="268">
        <v>13924.795500000002</v>
      </c>
      <c r="AD26" s="102">
        <v>15121.779750000003</v>
      </c>
      <c r="AE26" s="39"/>
      <c r="AF26" s="44"/>
      <c r="AG26" s="44"/>
      <c r="AH26" s="44"/>
    </row>
    <row r="27" spans="1:34" s="18" customFormat="1" ht="12.75" customHeight="1">
      <c r="A27" s="19">
        <v>850</v>
      </c>
      <c r="B27" s="20" t="s">
        <v>280</v>
      </c>
      <c r="C27" s="391"/>
      <c r="D27" s="215">
        <v>0.73160000000000003</v>
      </c>
      <c r="E27" s="129">
        <v>0.59698560000000001</v>
      </c>
      <c r="F27" s="129">
        <v>0.46895560000000003</v>
      </c>
      <c r="G27" s="268">
        <v>7469.2695000000012</v>
      </c>
      <c r="H27" s="268">
        <v>7861.8540000000012</v>
      </c>
      <c r="I27" s="268">
        <v>9240.3465000000015</v>
      </c>
      <c r="J27" s="309"/>
      <c r="K27" s="215">
        <v>0.74623200000000001</v>
      </c>
      <c r="L27" s="129">
        <v>0.608925312</v>
      </c>
      <c r="M27" s="129">
        <v>0.478334712</v>
      </c>
      <c r="N27" s="268">
        <v>9309.0690000000013</v>
      </c>
      <c r="O27" s="268">
        <v>9685.0215000000007</v>
      </c>
      <c r="P27" s="269">
        <v>10999.642500000002</v>
      </c>
      <c r="Q27" s="339"/>
      <c r="R27" s="213">
        <v>1.44845</v>
      </c>
      <c r="S27" s="129">
        <v>1.1819351999999999</v>
      </c>
      <c r="T27" s="129">
        <v>0.92845644999999999</v>
      </c>
      <c r="U27" s="110">
        <v>11204.539500000003</v>
      </c>
      <c r="V27" s="270">
        <v>11889.452439396642</v>
      </c>
      <c r="W27" s="103">
        <v>13067.092500000002</v>
      </c>
      <c r="X27" s="394"/>
      <c r="Y27" s="208">
        <v>1.477419</v>
      </c>
      <c r="Z27" s="129">
        <v>1.205573904</v>
      </c>
      <c r="AA27" s="129">
        <v>0.94702557900000006</v>
      </c>
      <c r="AB27" s="275">
        <v>14291.046000000002</v>
      </c>
      <c r="AC27" s="268">
        <v>14697.317250000004</v>
      </c>
      <c r="AD27" s="102">
        <v>15933.109500000002</v>
      </c>
      <c r="AE27" s="39"/>
      <c r="AF27" s="44"/>
      <c r="AG27" s="44"/>
      <c r="AH27" s="44"/>
    </row>
    <row r="28" spans="1:34" s="18" customFormat="1" ht="12.75" customHeight="1">
      <c r="A28" s="19">
        <v>950</v>
      </c>
      <c r="B28" s="20" t="s">
        <v>281</v>
      </c>
      <c r="C28" s="391"/>
      <c r="D28" s="215">
        <v>0.85560000000000003</v>
      </c>
      <c r="E28" s="129">
        <v>0.69816959999999995</v>
      </c>
      <c r="F28" s="129">
        <v>0.54843960000000003</v>
      </c>
      <c r="G28" s="268">
        <v>7866.9360000000006</v>
      </c>
      <c r="H28" s="268">
        <v>8260.7910000000011</v>
      </c>
      <c r="I28" s="268">
        <v>9638.0130000000008</v>
      </c>
      <c r="J28" s="309"/>
      <c r="K28" s="215">
        <v>0.87271200000000004</v>
      </c>
      <c r="L28" s="129">
        <v>0.71213299200000002</v>
      </c>
      <c r="M28" s="129">
        <v>0.55940839200000003</v>
      </c>
      <c r="N28" s="268">
        <v>9773.5522500000006</v>
      </c>
      <c r="O28" s="268">
        <v>10148.291999999999</v>
      </c>
      <c r="P28" s="269">
        <v>11464.125750000001</v>
      </c>
      <c r="Q28" s="339"/>
      <c r="R28" s="213">
        <v>1.6939500000000001</v>
      </c>
      <c r="S28" s="129">
        <v>1.3822631999999999</v>
      </c>
      <c r="T28" s="129">
        <v>1.0858219500000001</v>
      </c>
      <c r="U28" s="110">
        <v>11945.241</v>
      </c>
      <c r="V28" s="270">
        <v>12629.894243696494</v>
      </c>
      <c r="W28" s="103">
        <v>13807.794000000002</v>
      </c>
      <c r="X28" s="394"/>
      <c r="Y28" s="208">
        <v>1.7278290000000001</v>
      </c>
      <c r="Z28" s="129">
        <v>1.4099084639999999</v>
      </c>
      <c r="AA28" s="129">
        <v>1.1075383890000001</v>
      </c>
      <c r="AB28" s="275">
        <v>15082.971750000002</v>
      </c>
      <c r="AC28" s="268">
        <v>15489.243</v>
      </c>
      <c r="AD28" s="102">
        <v>16686.227250000004</v>
      </c>
      <c r="AE28" s="39"/>
      <c r="AF28" s="44"/>
      <c r="AG28" s="44"/>
      <c r="AH28" s="44"/>
    </row>
    <row r="29" spans="1:34" s="18" customFormat="1" ht="12.75" customHeight="1">
      <c r="A29" s="19">
        <v>1050</v>
      </c>
      <c r="B29" s="20" t="s">
        <v>282</v>
      </c>
      <c r="C29" s="391"/>
      <c r="D29" s="215">
        <v>0.97960000000000003</v>
      </c>
      <c r="E29" s="129">
        <v>0.7993536</v>
      </c>
      <c r="F29" s="129">
        <v>0.62792360000000003</v>
      </c>
      <c r="G29" s="268">
        <v>8290.0125000000025</v>
      </c>
      <c r="H29" s="268">
        <v>8683.8675000000021</v>
      </c>
      <c r="I29" s="268">
        <v>10061.089500000002</v>
      </c>
      <c r="J29" s="309"/>
      <c r="K29" s="215">
        <v>0.99919200000000008</v>
      </c>
      <c r="L29" s="129">
        <v>0.81534067200000004</v>
      </c>
      <c r="M29" s="129">
        <v>0.64048207200000007</v>
      </c>
      <c r="N29" s="268">
        <v>10238.035500000002</v>
      </c>
      <c r="O29" s="268">
        <v>10612.775250000001</v>
      </c>
      <c r="P29" s="269">
        <v>11928.609000000002</v>
      </c>
      <c r="Q29" s="339"/>
      <c r="R29" s="213">
        <v>1.9394500000000001</v>
      </c>
      <c r="S29" s="129">
        <v>1.5825912</v>
      </c>
      <c r="T29" s="129">
        <v>1.2431874500000002</v>
      </c>
      <c r="U29" s="110">
        <v>12786.312000000002</v>
      </c>
      <c r="V29" s="270">
        <v>13471.377101872267</v>
      </c>
      <c r="W29" s="103">
        <v>14648.865000000002</v>
      </c>
      <c r="X29" s="394"/>
      <c r="Y29" s="208">
        <v>1.9782390000000001</v>
      </c>
      <c r="Z29" s="129">
        <v>1.6142430239999999</v>
      </c>
      <c r="AA29" s="129">
        <v>1.2680511990000001</v>
      </c>
      <c r="AB29" s="275">
        <v>15971.917500000003</v>
      </c>
      <c r="AC29" s="268">
        <v>16376.976000000001</v>
      </c>
      <c r="AD29" s="102">
        <v>17612.768250000001</v>
      </c>
      <c r="AE29" s="39"/>
      <c r="AF29" s="44"/>
      <c r="AG29" s="44"/>
      <c r="AH29" s="44"/>
    </row>
    <row r="30" spans="1:34" s="18" customFormat="1" ht="12.75" customHeight="1">
      <c r="A30" s="19">
        <v>1150</v>
      </c>
      <c r="B30" s="20" t="s">
        <v>283</v>
      </c>
      <c r="C30" s="391"/>
      <c r="D30" s="215">
        <v>1.1035999999999999</v>
      </c>
      <c r="E30" s="129">
        <v>0.90053759999999983</v>
      </c>
      <c r="F30" s="129">
        <v>0.70740759999999991</v>
      </c>
      <c r="G30" s="268">
        <v>8901.1230000000014</v>
      </c>
      <c r="H30" s="268">
        <v>9303.8715000000011</v>
      </c>
      <c r="I30" s="268">
        <v>10715.397000000001</v>
      </c>
      <c r="J30" s="309"/>
      <c r="K30" s="215">
        <v>1.125672</v>
      </c>
      <c r="L30" s="129">
        <v>0.91854835199999996</v>
      </c>
      <c r="M30" s="129">
        <v>0.72155575199999999</v>
      </c>
      <c r="N30" s="268">
        <v>10940.217750000002</v>
      </c>
      <c r="O30" s="268">
        <v>11324.659500000002</v>
      </c>
      <c r="P30" s="269">
        <v>12672.024750000002</v>
      </c>
      <c r="Q30" s="339"/>
      <c r="R30" s="213">
        <v>2.1849500000000002</v>
      </c>
      <c r="S30" s="129">
        <v>1.7829192</v>
      </c>
      <c r="T30" s="129">
        <v>1.4005529500000002</v>
      </c>
      <c r="U30" s="111">
        <v>13631.194500000003</v>
      </c>
      <c r="V30" s="272">
        <v>14332.019245783225</v>
      </c>
      <c r="W30" s="113">
        <v>15538.215</v>
      </c>
      <c r="X30" s="394"/>
      <c r="Y30" s="209">
        <v>2.2286490000000003</v>
      </c>
      <c r="Z30" s="129">
        <v>1.8185775840000002</v>
      </c>
      <c r="AA30" s="129">
        <v>1.4285640090000002</v>
      </c>
      <c r="AB30" s="275">
        <v>17053.690500000004</v>
      </c>
      <c r="AC30" s="268">
        <v>17469.663750000003</v>
      </c>
      <c r="AD30" s="102">
        <v>18695.754000000001</v>
      </c>
      <c r="AE30" s="39"/>
      <c r="AF30" s="44"/>
      <c r="AG30" s="44"/>
      <c r="AH30" s="44"/>
    </row>
    <row r="31" spans="1:34" s="18" customFormat="1" ht="12.75" customHeight="1">
      <c r="A31" s="19">
        <v>1250</v>
      </c>
      <c r="B31" s="20" t="s">
        <v>284</v>
      </c>
      <c r="C31" s="391"/>
      <c r="D31" s="215">
        <v>1.2276</v>
      </c>
      <c r="E31" s="129">
        <v>1.0017216</v>
      </c>
      <c r="F31" s="129">
        <v>0.78689160000000002</v>
      </c>
      <c r="G31" s="268">
        <v>9334.3635000000031</v>
      </c>
      <c r="H31" s="268">
        <v>9737.112000000001</v>
      </c>
      <c r="I31" s="268">
        <v>11148.637500000001</v>
      </c>
      <c r="J31" s="309"/>
      <c r="K31" s="215">
        <v>1.2521519999999999</v>
      </c>
      <c r="L31" s="129">
        <v>1.0217560319999999</v>
      </c>
      <c r="M31" s="129">
        <v>0.80262943199999992</v>
      </c>
      <c r="N31" s="268">
        <v>11415.615750000001</v>
      </c>
      <c r="O31" s="268">
        <v>11801.270250000001</v>
      </c>
      <c r="P31" s="269">
        <v>13147.42275</v>
      </c>
      <c r="Q31" s="339"/>
      <c r="R31" s="213">
        <v>2.43045</v>
      </c>
      <c r="S31" s="129">
        <v>1.9832471999999999</v>
      </c>
      <c r="T31" s="129">
        <v>1.5579184500000001</v>
      </c>
      <c r="U31" s="111">
        <v>14534.520000000002</v>
      </c>
      <c r="V31" s="272">
        <v>15235.780811933129</v>
      </c>
      <c r="W31" s="113">
        <v>16441.540499999999</v>
      </c>
      <c r="X31" s="394"/>
      <c r="Y31" s="209">
        <v>2.4790589999999999</v>
      </c>
      <c r="Z31" s="129">
        <v>2.0229121439999997</v>
      </c>
      <c r="AA31" s="129">
        <v>1.589076819</v>
      </c>
      <c r="AB31" s="275">
        <v>18082.102500000005</v>
      </c>
      <c r="AC31" s="268">
        <v>18498.07575</v>
      </c>
      <c r="AD31" s="102">
        <v>19764.186750000004</v>
      </c>
      <c r="AE31" s="39"/>
      <c r="AF31" s="44"/>
      <c r="AG31" s="44"/>
      <c r="AH31" s="44"/>
    </row>
    <row r="32" spans="1:34" s="18" customFormat="1" ht="12.75" customHeight="1">
      <c r="A32" s="19">
        <v>1350</v>
      </c>
      <c r="B32" s="20" t="s">
        <v>285</v>
      </c>
      <c r="C32" s="391"/>
      <c r="D32" s="215">
        <v>1.3515999999999999</v>
      </c>
      <c r="E32" s="129">
        <v>1.1029055999999999</v>
      </c>
      <c r="F32" s="129">
        <v>0.86637559999999991</v>
      </c>
      <c r="G32" s="268">
        <v>9767.6039999999994</v>
      </c>
      <c r="H32" s="268">
        <v>10170.352500000003</v>
      </c>
      <c r="I32" s="268">
        <v>11581.878000000001</v>
      </c>
      <c r="J32" s="309"/>
      <c r="K32" s="215">
        <v>1.3786319999999999</v>
      </c>
      <c r="L32" s="129">
        <v>1.1249637119999998</v>
      </c>
      <c r="M32" s="129">
        <v>0.88370311199999996</v>
      </c>
      <c r="N32" s="268">
        <v>11891.013750000002</v>
      </c>
      <c r="O32" s="268">
        <v>12276.668250000001</v>
      </c>
      <c r="P32" s="269">
        <v>13624.033500000001</v>
      </c>
      <c r="Q32" s="339"/>
      <c r="R32" s="213">
        <v>2.6759500000000003</v>
      </c>
      <c r="S32" s="129">
        <v>2.1835751999999999</v>
      </c>
      <c r="T32" s="129">
        <v>1.7152839500000001</v>
      </c>
      <c r="U32" s="111">
        <v>15075.753000000001</v>
      </c>
      <c r="V32" s="272">
        <v>15776.655391207525</v>
      </c>
      <c r="W32" s="113">
        <v>16982.773500000003</v>
      </c>
      <c r="X32" s="394"/>
      <c r="Y32" s="209">
        <v>2.7294690000000004</v>
      </c>
      <c r="Z32" s="129">
        <v>2.2272467040000001</v>
      </c>
      <c r="AA32" s="129">
        <v>1.7495896290000004</v>
      </c>
      <c r="AB32" s="275">
        <v>18774.582750000005</v>
      </c>
      <c r="AC32" s="268">
        <v>19190.556</v>
      </c>
      <c r="AD32" s="102">
        <v>20397.242250000003</v>
      </c>
      <c r="AE32" s="39"/>
      <c r="AF32" s="44"/>
      <c r="AG32" s="44"/>
      <c r="AH32" s="44"/>
    </row>
    <row r="33" spans="1:34" s="18" customFormat="1" ht="12.75" customHeight="1">
      <c r="A33" s="19">
        <v>1450</v>
      </c>
      <c r="B33" s="20" t="s">
        <v>286</v>
      </c>
      <c r="C33" s="391"/>
      <c r="D33" s="215">
        <v>1.4756</v>
      </c>
      <c r="E33" s="129">
        <v>1.2040895999999999</v>
      </c>
      <c r="F33" s="129">
        <v>0.94585960000000002</v>
      </c>
      <c r="G33" s="268">
        <v>10200.844500000001</v>
      </c>
      <c r="H33" s="268">
        <v>10604.863500000003</v>
      </c>
      <c r="I33" s="268">
        <v>12016.389000000001</v>
      </c>
      <c r="J33" s="309"/>
      <c r="K33" s="215">
        <v>1.505112</v>
      </c>
      <c r="L33" s="129">
        <v>1.2281713919999999</v>
      </c>
      <c r="M33" s="129">
        <v>0.96477679199999999</v>
      </c>
      <c r="N33" s="268">
        <v>12367.624500000002</v>
      </c>
      <c r="O33" s="268">
        <v>12752.066250000002</v>
      </c>
      <c r="P33" s="269">
        <v>14099.431500000001</v>
      </c>
      <c r="Q33" s="339"/>
      <c r="R33" s="213">
        <v>2.9214500000000001</v>
      </c>
      <c r="S33" s="129">
        <v>2.3839031999999998</v>
      </c>
      <c r="T33" s="129">
        <v>1.8726494500000002</v>
      </c>
      <c r="U33" s="111">
        <v>16131.538500000002</v>
      </c>
      <c r="V33" s="272">
        <v>16833.528762607271</v>
      </c>
      <c r="W33" s="113">
        <v>18039.829500000003</v>
      </c>
      <c r="X33" s="394"/>
      <c r="Y33" s="209">
        <v>2.9798789999999999</v>
      </c>
      <c r="Z33" s="129">
        <v>2.4315812639999996</v>
      </c>
      <c r="AA33" s="129">
        <v>1.9101024390000001</v>
      </c>
      <c r="AB33" s="275">
        <v>19664.741250000003</v>
      </c>
      <c r="AC33" s="268">
        <v>20080.714500000006</v>
      </c>
      <c r="AD33" s="102">
        <v>21346.825499999999</v>
      </c>
      <c r="AE33" s="39"/>
      <c r="AF33" s="44"/>
      <c r="AG33" s="44"/>
      <c r="AH33" s="44"/>
    </row>
    <row r="34" spans="1:34" s="18" customFormat="1" ht="12.75" customHeight="1">
      <c r="A34" s="19">
        <v>1550</v>
      </c>
      <c r="B34" s="20" t="s">
        <v>287</v>
      </c>
      <c r="C34" s="391"/>
      <c r="D34" s="215">
        <v>1.5995999999999999</v>
      </c>
      <c r="E34" s="129">
        <v>1.3052735999999998</v>
      </c>
      <c r="F34" s="129">
        <v>1.0253436</v>
      </c>
      <c r="G34" s="268">
        <v>11097.817500000003</v>
      </c>
      <c r="H34" s="268">
        <v>11500.566000000001</v>
      </c>
      <c r="I34" s="268">
        <v>12912.091500000002</v>
      </c>
      <c r="J34" s="309"/>
      <c r="K34" s="215">
        <v>1.6315919999999999</v>
      </c>
      <c r="L34" s="129">
        <v>1.3313790719999998</v>
      </c>
      <c r="M34" s="129">
        <v>1.0458504719999999</v>
      </c>
      <c r="N34" s="268">
        <v>13203.209250000002</v>
      </c>
      <c r="O34" s="268">
        <v>13587.651000000002</v>
      </c>
      <c r="P34" s="269">
        <v>14935.016250000002</v>
      </c>
      <c r="Q34" s="339"/>
      <c r="R34" s="213">
        <v>3.1669500000000004</v>
      </c>
      <c r="S34" s="129">
        <v>2.5842312000000001</v>
      </c>
      <c r="T34" s="129">
        <v>2.0300149500000004</v>
      </c>
      <c r="U34" s="111">
        <v>16722.321000000004</v>
      </c>
      <c r="V34" s="272">
        <v>17424.139114486239</v>
      </c>
      <c r="W34" s="113">
        <v>18630.612000000001</v>
      </c>
      <c r="X34" s="394"/>
      <c r="Y34" s="209">
        <v>3.2302890000000004</v>
      </c>
      <c r="Z34" s="129">
        <v>2.635915824</v>
      </c>
      <c r="AA34" s="129">
        <v>2.0706152490000003</v>
      </c>
      <c r="AB34" s="275">
        <v>22937.953500000003</v>
      </c>
      <c r="AC34" s="268">
        <v>23316.331500000004</v>
      </c>
      <c r="AD34" s="102">
        <v>24638.229000000003</v>
      </c>
      <c r="AE34" s="39"/>
      <c r="AF34" s="44"/>
      <c r="AG34" s="44"/>
      <c r="AH34" s="44"/>
    </row>
    <row r="35" spans="1:34" s="18" customFormat="1" ht="12.75" customHeight="1">
      <c r="A35" s="19">
        <v>1650</v>
      </c>
      <c r="B35" s="20" t="s">
        <v>288</v>
      </c>
      <c r="C35" s="391"/>
      <c r="D35" s="215">
        <v>1.7236</v>
      </c>
      <c r="E35" s="129">
        <v>1.4064576</v>
      </c>
      <c r="F35" s="129">
        <v>1.1048276000000001</v>
      </c>
      <c r="G35" s="268">
        <v>11815.650000000001</v>
      </c>
      <c r="H35" s="268">
        <v>12218.398500000003</v>
      </c>
      <c r="I35" s="268">
        <v>13629.924000000001</v>
      </c>
      <c r="J35" s="309"/>
      <c r="K35" s="215">
        <v>1.7580720000000001</v>
      </c>
      <c r="L35" s="129">
        <v>1.434586752</v>
      </c>
      <c r="M35" s="129">
        <v>1.1269241520000002</v>
      </c>
      <c r="N35" s="268">
        <v>14203.728000000001</v>
      </c>
      <c r="O35" s="268">
        <v>14589.382500000002</v>
      </c>
      <c r="P35" s="269">
        <v>15936.74775</v>
      </c>
      <c r="Q35" s="339"/>
      <c r="R35" s="213">
        <v>3.4124500000000002</v>
      </c>
      <c r="S35" s="129">
        <v>2.7845591999999999</v>
      </c>
      <c r="T35" s="129">
        <v>2.18738045</v>
      </c>
      <c r="U35" s="111">
        <v>17969.952000000001</v>
      </c>
      <c r="V35" s="272">
        <v>18671.661143720896</v>
      </c>
      <c r="W35" s="113">
        <v>19878.243000000002</v>
      </c>
      <c r="X35" s="394"/>
      <c r="Y35" s="209">
        <v>3.4806990000000004</v>
      </c>
      <c r="Z35" s="129">
        <v>2.840250384</v>
      </c>
      <c r="AA35" s="129">
        <v>2.2311280590000004</v>
      </c>
      <c r="AB35" s="275">
        <v>24450.25275</v>
      </c>
      <c r="AC35" s="268">
        <v>24827.418000000001</v>
      </c>
      <c r="AD35" s="102">
        <v>26149.315500000001</v>
      </c>
      <c r="AE35" s="39"/>
      <c r="AF35" s="44"/>
      <c r="AG35" s="44"/>
      <c r="AH35" s="44"/>
    </row>
    <row r="36" spans="1:34" s="18" customFormat="1" ht="12.75" customHeight="1">
      <c r="A36" s="19">
        <v>1750</v>
      </c>
      <c r="B36" s="20" t="s">
        <v>289</v>
      </c>
      <c r="C36" s="391"/>
      <c r="D36" s="215">
        <v>1.8475999999999999</v>
      </c>
      <c r="E36" s="129">
        <v>1.5076415999999999</v>
      </c>
      <c r="F36" s="129">
        <v>1.1843116</v>
      </c>
      <c r="G36" s="268">
        <v>12267.948000000002</v>
      </c>
      <c r="H36" s="268">
        <v>12671.967000000001</v>
      </c>
      <c r="I36" s="268">
        <v>14082.222000000002</v>
      </c>
      <c r="J36" s="309"/>
      <c r="K36" s="215">
        <v>1.884552</v>
      </c>
      <c r="L36" s="129">
        <v>1.5377944319999999</v>
      </c>
      <c r="M36" s="129">
        <v>1.207997832</v>
      </c>
      <c r="N36" s="268">
        <v>14716.721250000002</v>
      </c>
      <c r="O36" s="268">
        <v>15101.163</v>
      </c>
      <c r="P36" s="269">
        <v>16448.528250000003</v>
      </c>
      <c r="Q36" s="339"/>
      <c r="R36" s="213">
        <v>3.65795</v>
      </c>
      <c r="S36" s="129">
        <v>2.9848871999999997</v>
      </c>
      <c r="T36" s="129">
        <v>2.3447459500000001</v>
      </c>
      <c r="U36" s="111">
        <v>18672.538500000006</v>
      </c>
      <c r="V36" s="272">
        <v>19374.336322129071</v>
      </c>
      <c r="W36" s="113">
        <v>20580.829500000003</v>
      </c>
      <c r="X36" s="394"/>
      <c r="Y36" s="209">
        <v>3.731109</v>
      </c>
      <c r="Z36" s="129">
        <v>3.0445849439999999</v>
      </c>
      <c r="AA36" s="129">
        <v>2.3916408690000002</v>
      </c>
      <c r="AB36" s="275">
        <v>25361.028000000002</v>
      </c>
      <c r="AC36" s="268">
        <v>25739.406000000003</v>
      </c>
      <c r="AD36" s="102">
        <v>27061.303500000005</v>
      </c>
      <c r="AE36" s="39"/>
      <c r="AF36" s="44"/>
      <c r="AG36" s="44"/>
      <c r="AH36" s="44"/>
    </row>
    <row r="37" spans="1:34" s="18" customFormat="1" ht="12.75" customHeight="1">
      <c r="A37" s="19">
        <v>1850</v>
      </c>
      <c r="B37" s="20" t="s">
        <v>290</v>
      </c>
      <c r="C37" s="391"/>
      <c r="D37" s="215">
        <v>1.9716</v>
      </c>
      <c r="E37" s="129">
        <v>1.6088255999999999</v>
      </c>
      <c r="F37" s="129">
        <v>1.2637956000000001</v>
      </c>
      <c r="G37" s="268">
        <v>12720.246000000001</v>
      </c>
      <c r="H37" s="268">
        <v>13124.265000000001</v>
      </c>
      <c r="I37" s="268">
        <v>14534.520000000002</v>
      </c>
      <c r="J37" s="309"/>
      <c r="K37" s="215">
        <v>2.0110320000000002</v>
      </c>
      <c r="L37" s="129">
        <v>1.641002112</v>
      </c>
      <c r="M37" s="129">
        <v>1.289071512</v>
      </c>
      <c r="N37" s="268">
        <v>15228.501750000001</v>
      </c>
      <c r="O37" s="268">
        <v>15614.156250000002</v>
      </c>
      <c r="P37" s="269">
        <v>16960.308750000004</v>
      </c>
      <c r="Q37" s="339"/>
      <c r="R37" s="213">
        <v>3.9034500000000003</v>
      </c>
      <c r="S37" s="129">
        <v>3.1852152</v>
      </c>
      <c r="T37" s="129">
        <v>2.5021114500000001</v>
      </c>
      <c r="U37" s="111">
        <v>19563.159</v>
      </c>
      <c r="V37" s="272">
        <v>20265.139142064225</v>
      </c>
      <c r="W37" s="113">
        <v>21471.45</v>
      </c>
      <c r="X37" s="394"/>
      <c r="Y37" s="209">
        <v>3.9815190000000005</v>
      </c>
      <c r="Z37" s="129">
        <v>3.2489195040000003</v>
      </c>
      <c r="AA37" s="129">
        <v>2.5521536790000003</v>
      </c>
      <c r="AB37" s="275">
        <v>26383.376250000001</v>
      </c>
      <c r="AC37" s="268">
        <v>26761.754250000002</v>
      </c>
      <c r="AD37" s="102">
        <v>28083.651750000001</v>
      </c>
      <c r="AE37" s="39"/>
      <c r="AF37" s="44"/>
      <c r="AG37" s="44"/>
      <c r="AH37" s="44"/>
    </row>
    <row r="38" spans="1:34" s="18" customFormat="1" ht="12.75" customHeight="1">
      <c r="A38" s="19">
        <v>1950</v>
      </c>
      <c r="B38" s="20" t="s">
        <v>291</v>
      </c>
      <c r="C38" s="391"/>
      <c r="D38" s="215">
        <v>2.0956000000000001</v>
      </c>
      <c r="E38" s="129">
        <v>1.7100096</v>
      </c>
      <c r="F38" s="129">
        <v>1.3432796</v>
      </c>
      <c r="G38" s="268">
        <v>13172.544000000002</v>
      </c>
      <c r="H38" s="268">
        <v>13576.563000000002</v>
      </c>
      <c r="I38" s="268">
        <v>14988.088500000003</v>
      </c>
      <c r="J38" s="309"/>
      <c r="K38" s="215">
        <v>2.1375120000000001</v>
      </c>
      <c r="L38" s="129">
        <v>1.7442097919999999</v>
      </c>
      <c r="M38" s="129">
        <v>1.3701451920000001</v>
      </c>
      <c r="N38" s="268">
        <v>15717.240000000002</v>
      </c>
      <c r="O38" s="268">
        <v>16102.894500000002</v>
      </c>
      <c r="P38" s="269">
        <v>17450.259750000001</v>
      </c>
      <c r="Q38" s="339"/>
      <c r="R38" s="213">
        <v>4.1489500000000001</v>
      </c>
      <c r="S38" s="129">
        <v>3.3855431999999999</v>
      </c>
      <c r="T38" s="129">
        <v>2.6594769500000002</v>
      </c>
      <c r="U38" s="111">
        <v>20110.744500000004</v>
      </c>
      <c r="V38" s="272">
        <v>20812.759359830925</v>
      </c>
      <c r="W38" s="113">
        <v>22019.035500000002</v>
      </c>
      <c r="X38" s="394"/>
      <c r="Y38" s="209">
        <v>4.2319290000000001</v>
      </c>
      <c r="Z38" s="129">
        <v>3.4532540639999998</v>
      </c>
      <c r="AA38" s="129">
        <v>2.7126664890000001</v>
      </c>
      <c r="AB38" s="275">
        <v>27205.620750000006</v>
      </c>
      <c r="AC38" s="268">
        <v>27583.998750000002</v>
      </c>
      <c r="AD38" s="102">
        <v>28905.896250000005</v>
      </c>
      <c r="AE38" s="39"/>
      <c r="AF38" s="44"/>
      <c r="AG38" s="44"/>
      <c r="AH38" s="44"/>
    </row>
    <row r="39" spans="1:34" s="18" customFormat="1" ht="12.75" customHeight="1">
      <c r="A39" s="19">
        <v>2050</v>
      </c>
      <c r="B39" s="20" t="s">
        <v>292</v>
      </c>
      <c r="C39" s="391"/>
      <c r="D39" s="215">
        <v>2.2195999999999998</v>
      </c>
      <c r="E39" s="129">
        <v>1.8111935999999997</v>
      </c>
      <c r="F39" s="129">
        <v>1.4227635999999999</v>
      </c>
      <c r="G39" s="268">
        <v>13624.842000000001</v>
      </c>
      <c r="H39" s="268">
        <v>14028.861000000001</v>
      </c>
      <c r="I39" s="268">
        <v>15440.386500000001</v>
      </c>
      <c r="J39" s="309"/>
      <c r="K39" s="215">
        <v>2.263992</v>
      </c>
      <c r="L39" s="129">
        <v>1.8474174719999998</v>
      </c>
      <c r="M39" s="129">
        <v>1.4512188720000001</v>
      </c>
      <c r="N39" s="268">
        <v>16207.191000000001</v>
      </c>
      <c r="O39" s="268">
        <v>16591.632750000001</v>
      </c>
      <c r="P39" s="269">
        <v>17938.998000000003</v>
      </c>
      <c r="Q39" s="339"/>
      <c r="R39" s="213">
        <v>4.39445</v>
      </c>
      <c r="S39" s="129">
        <v>3.5858711999999997</v>
      </c>
      <c r="T39" s="129">
        <v>2.8168424500000002</v>
      </c>
      <c r="U39" s="111">
        <v>21017.881500000007</v>
      </c>
      <c r="V39" s="272">
        <v>21718.836941682548</v>
      </c>
      <c r="W39" s="113">
        <v>22924.902000000002</v>
      </c>
      <c r="X39" s="394"/>
      <c r="Y39" s="209">
        <v>4.4823389999999996</v>
      </c>
      <c r="Z39" s="129">
        <v>3.6575886239999993</v>
      </c>
      <c r="AA39" s="129">
        <v>2.8731792989999998</v>
      </c>
      <c r="AB39" s="275">
        <v>28227.969000000005</v>
      </c>
      <c r="AC39" s="268">
        <v>28606.347000000002</v>
      </c>
      <c r="AD39" s="102">
        <v>29928.244500000004</v>
      </c>
      <c r="AE39" s="39"/>
      <c r="AF39" s="44"/>
      <c r="AG39" s="44"/>
      <c r="AH39" s="44"/>
    </row>
    <row r="40" spans="1:34" s="18" customFormat="1" ht="12.75" customHeight="1">
      <c r="A40" s="19">
        <v>2150</v>
      </c>
      <c r="B40" s="20" t="s">
        <v>293</v>
      </c>
      <c r="C40" s="391"/>
      <c r="D40" s="215">
        <v>2.3435999999999999</v>
      </c>
      <c r="E40" s="129">
        <v>1.9123775999999999</v>
      </c>
      <c r="F40" s="129">
        <v>1.5022476</v>
      </c>
      <c r="G40" s="268">
        <v>14078.410500000002</v>
      </c>
      <c r="H40" s="268">
        <v>14481.159000000001</v>
      </c>
      <c r="I40" s="268">
        <v>15892.684500000003</v>
      </c>
      <c r="J40" s="309"/>
      <c r="K40" s="215">
        <v>2.3904719999999999</v>
      </c>
      <c r="L40" s="129">
        <v>1.9506251519999998</v>
      </c>
      <c r="M40" s="129">
        <v>1.5322925519999999</v>
      </c>
      <c r="N40" s="268">
        <v>16718.971500000003</v>
      </c>
      <c r="O40" s="268">
        <v>17103.413250000001</v>
      </c>
      <c r="P40" s="269">
        <v>18450.778500000004</v>
      </c>
      <c r="Q40" s="339"/>
      <c r="R40" s="213">
        <v>4.6399500000000007</v>
      </c>
      <c r="S40" s="129">
        <v>3.7861992000000004</v>
      </c>
      <c r="T40" s="129">
        <v>2.9742079500000007</v>
      </c>
      <c r="U40" s="111">
        <v>21642.967500000006</v>
      </c>
      <c r="V40" s="272">
        <v>22343.981600544386</v>
      </c>
      <c r="W40" s="113">
        <v>23549.988000000005</v>
      </c>
      <c r="X40" s="394"/>
      <c r="Y40" s="209">
        <v>4.732749000000001</v>
      </c>
      <c r="Z40" s="129">
        <v>3.8619231840000006</v>
      </c>
      <c r="AA40" s="129">
        <v>3.0336921090000009</v>
      </c>
      <c r="AB40" s="275">
        <v>29184.828750000004</v>
      </c>
      <c r="AC40" s="268">
        <v>29561.994000000002</v>
      </c>
      <c r="AD40" s="102">
        <v>30883.891500000002</v>
      </c>
      <c r="AE40" s="39"/>
      <c r="AF40" s="44"/>
      <c r="AG40" s="44"/>
      <c r="AH40" s="44"/>
    </row>
    <row r="41" spans="1:34" s="18" customFormat="1" ht="12.75" customHeight="1">
      <c r="A41" s="19">
        <v>2250</v>
      </c>
      <c r="B41" s="20" t="s">
        <v>294</v>
      </c>
      <c r="C41" s="391"/>
      <c r="D41" s="215">
        <v>2.4676</v>
      </c>
      <c r="E41" s="129">
        <v>2.0135616000000001</v>
      </c>
      <c r="F41" s="129">
        <v>1.5817316000000001</v>
      </c>
      <c r="G41" s="268">
        <v>14530.708500000002</v>
      </c>
      <c r="H41" s="268">
        <v>14933.457000000002</v>
      </c>
      <c r="I41" s="268">
        <v>16344.982500000002</v>
      </c>
      <c r="J41" s="309"/>
      <c r="K41" s="215">
        <v>2.5169519999999999</v>
      </c>
      <c r="L41" s="129">
        <v>2.0538328319999999</v>
      </c>
      <c r="M41" s="129">
        <v>1.613366232</v>
      </c>
      <c r="N41" s="268">
        <v>17230.752</v>
      </c>
      <c r="O41" s="268">
        <v>17616.406500000001</v>
      </c>
      <c r="P41" s="269">
        <v>18963.77175</v>
      </c>
      <c r="Q41" s="339"/>
      <c r="R41" s="213">
        <v>4.8854500000000005</v>
      </c>
      <c r="S41" s="129">
        <v>3.9865272000000003</v>
      </c>
      <c r="T41" s="129">
        <v>3.1315734500000003</v>
      </c>
      <c r="U41" s="111">
        <v>22539.940500000001</v>
      </c>
      <c r="V41" s="272">
        <v>23241.770293432714</v>
      </c>
      <c r="W41" s="113">
        <v>24448.231500000005</v>
      </c>
      <c r="X41" s="394"/>
      <c r="Y41" s="209">
        <v>4.9831590000000006</v>
      </c>
      <c r="Z41" s="129">
        <v>4.0662577440000005</v>
      </c>
      <c r="AA41" s="129">
        <v>3.1942049190000006</v>
      </c>
      <c r="AB41" s="275">
        <v>30229.006500000003</v>
      </c>
      <c r="AC41" s="268">
        <v>30606.171750000001</v>
      </c>
      <c r="AD41" s="102">
        <v>31928.06925</v>
      </c>
      <c r="AE41" s="39"/>
      <c r="AF41" s="44"/>
      <c r="AG41" s="44"/>
      <c r="AH41" s="44"/>
    </row>
    <row r="42" spans="1:34" s="18" customFormat="1" ht="12.75" customHeight="1">
      <c r="A42" s="19">
        <v>2350</v>
      </c>
      <c r="B42" s="20" t="s">
        <v>295</v>
      </c>
      <c r="C42" s="391"/>
      <c r="D42" s="215">
        <v>2.5916000000000001</v>
      </c>
      <c r="E42" s="129">
        <v>2.1147456</v>
      </c>
      <c r="F42" s="129">
        <v>1.6612156</v>
      </c>
      <c r="G42" s="268">
        <v>14983.006500000001</v>
      </c>
      <c r="H42" s="268">
        <v>15385.755000000001</v>
      </c>
      <c r="I42" s="268">
        <v>16797.280500000001</v>
      </c>
      <c r="J42" s="309"/>
      <c r="K42" s="215">
        <v>2.6434320000000002</v>
      </c>
      <c r="L42" s="129">
        <v>2.157040512</v>
      </c>
      <c r="M42" s="129">
        <v>1.6944399120000002</v>
      </c>
      <c r="N42" s="268">
        <v>17743.74525</v>
      </c>
      <c r="O42" s="268">
        <v>18128.186999999998</v>
      </c>
      <c r="P42" s="269">
        <v>19475.552250000001</v>
      </c>
      <c r="Q42" s="339"/>
      <c r="R42" s="213">
        <v>5.1309500000000003</v>
      </c>
      <c r="S42" s="129">
        <v>4.1868552000000001</v>
      </c>
      <c r="T42" s="129">
        <v>3.2889389500000004</v>
      </c>
      <c r="U42" s="111">
        <v>23112.936000000002</v>
      </c>
      <c r="V42" s="272">
        <v>23813.813876322103</v>
      </c>
      <c r="W42" s="113">
        <v>25019.956500000008</v>
      </c>
      <c r="X42" s="394"/>
      <c r="Y42" s="209">
        <v>5.2335690000000001</v>
      </c>
      <c r="Z42" s="129">
        <v>4.270592304</v>
      </c>
      <c r="AA42" s="129">
        <v>3.3547177290000003</v>
      </c>
      <c r="AB42" s="275">
        <v>31073.080500000004</v>
      </c>
      <c r="AC42" s="268">
        <v>31451.458500000004</v>
      </c>
      <c r="AD42" s="102">
        <v>32773.356</v>
      </c>
      <c r="AE42" s="39"/>
      <c r="AF42" s="44"/>
      <c r="AG42" s="44"/>
      <c r="AH42" s="44"/>
    </row>
    <row r="43" spans="1:34" s="18" customFormat="1" ht="12.75" customHeight="1">
      <c r="A43" s="19">
        <v>2450</v>
      </c>
      <c r="B43" s="20" t="s">
        <v>296</v>
      </c>
      <c r="C43" s="391"/>
      <c r="D43" s="215">
        <v>2.7155999999999998</v>
      </c>
      <c r="E43" s="129">
        <v>2.2159295999999995</v>
      </c>
      <c r="F43" s="129">
        <v>1.7406995999999999</v>
      </c>
      <c r="G43" s="268">
        <v>15435.304500000002</v>
      </c>
      <c r="H43" s="268">
        <v>15838.053000000002</v>
      </c>
      <c r="I43" s="268">
        <v>17249.578500000003</v>
      </c>
      <c r="J43" s="309"/>
      <c r="K43" s="215">
        <v>2.7699119999999997</v>
      </c>
      <c r="L43" s="129">
        <v>2.2602481919999997</v>
      </c>
      <c r="M43" s="129">
        <v>1.7755135919999998</v>
      </c>
      <c r="N43" s="268">
        <v>18232.483500000002</v>
      </c>
      <c r="O43" s="268">
        <v>18616.925250000004</v>
      </c>
      <c r="P43" s="269">
        <v>19964.290500000003</v>
      </c>
      <c r="Q43" s="339"/>
      <c r="R43" s="213">
        <v>5.3764500000000002</v>
      </c>
      <c r="S43" s="129">
        <v>4.3871831999999999</v>
      </c>
      <c r="T43" s="129">
        <v>3.4463044500000004</v>
      </c>
      <c r="U43" s="111">
        <v>24011.179500000002</v>
      </c>
      <c r="V43" s="272">
        <v>24712.26751017815</v>
      </c>
      <c r="W43" s="113">
        <v>25918.2</v>
      </c>
      <c r="X43" s="394"/>
      <c r="Y43" s="209">
        <v>5.4839790000000006</v>
      </c>
      <c r="Z43" s="129">
        <v>4.4749268640000004</v>
      </c>
      <c r="AA43" s="129">
        <v>3.5152305390000005</v>
      </c>
      <c r="AB43" s="275">
        <v>32095.428750000006</v>
      </c>
      <c r="AC43" s="268">
        <v>32473.80675</v>
      </c>
      <c r="AD43" s="102">
        <v>33795.704250000003</v>
      </c>
      <c r="AE43" s="39"/>
      <c r="AF43" s="44"/>
      <c r="AG43" s="44"/>
      <c r="AH43" s="44"/>
    </row>
    <row r="44" spans="1:34" s="18" customFormat="1" ht="13.5" customHeight="1" thickBot="1">
      <c r="A44" s="21">
        <v>2550</v>
      </c>
      <c r="B44" s="22" t="s">
        <v>297</v>
      </c>
      <c r="C44" s="407"/>
      <c r="D44" s="216">
        <v>2.8395999999999999</v>
      </c>
      <c r="E44" s="146">
        <v>2.3171135999999999</v>
      </c>
      <c r="F44" s="146">
        <v>1.8201836</v>
      </c>
      <c r="G44" s="227">
        <v>15887.602500000003</v>
      </c>
      <c r="H44" s="227">
        <v>16290.351000000001</v>
      </c>
      <c r="I44" s="227">
        <v>17701.876500000002</v>
      </c>
      <c r="J44" s="310"/>
      <c r="K44" s="216">
        <v>2.8963920000000001</v>
      </c>
      <c r="L44" s="146">
        <v>2.3634558719999998</v>
      </c>
      <c r="M44" s="146">
        <v>1.8565872720000001</v>
      </c>
      <c r="N44" s="227">
        <v>18721.221750000001</v>
      </c>
      <c r="O44" s="227">
        <v>19106.876250000001</v>
      </c>
      <c r="P44" s="228">
        <v>20453.028750000005</v>
      </c>
      <c r="Q44" s="340"/>
      <c r="R44" s="214">
        <v>5.62195</v>
      </c>
      <c r="S44" s="146">
        <v>4.5875111999999998</v>
      </c>
      <c r="T44" s="146">
        <v>3.60366995</v>
      </c>
      <c r="U44" s="120">
        <v>24539.707500000004</v>
      </c>
      <c r="V44" s="274">
        <v>25241.432052548022</v>
      </c>
      <c r="W44" s="141">
        <v>26447.998500000005</v>
      </c>
      <c r="X44" s="402"/>
      <c r="Y44" s="210">
        <v>5.7343890000000002</v>
      </c>
      <c r="Z44" s="146">
        <v>4.6792614239999999</v>
      </c>
      <c r="AA44" s="146">
        <v>3.6757433490000002</v>
      </c>
      <c r="AB44" s="276">
        <v>32874.01425</v>
      </c>
      <c r="AC44" s="227">
        <v>33251.179500000006</v>
      </c>
      <c r="AD44" s="252">
        <v>34573.077000000005</v>
      </c>
      <c r="AE44" s="39"/>
      <c r="AF44" s="44"/>
      <c r="AG44" s="44"/>
      <c r="AH44" s="44"/>
    </row>
    <row r="45" spans="1:34" s="18" customFormat="1" ht="13.5" customHeight="1" thickBot="1">
      <c r="A45" s="42"/>
      <c r="B45" s="42"/>
      <c r="C45" s="42"/>
      <c r="D45" s="73"/>
      <c r="E45" s="137"/>
      <c r="F45" s="137"/>
      <c r="G45" s="123"/>
      <c r="H45" s="123"/>
      <c r="I45" s="123"/>
      <c r="J45" s="125"/>
      <c r="K45" s="73"/>
      <c r="L45" s="137"/>
      <c r="M45" s="137"/>
      <c r="N45" s="123"/>
      <c r="O45" s="123"/>
      <c r="P45" s="123"/>
      <c r="Q45" s="125"/>
      <c r="R45" s="191"/>
      <c r="S45" s="137"/>
      <c r="T45" s="137"/>
      <c r="U45" s="145"/>
      <c r="V45" s="145"/>
      <c r="W45" s="145"/>
      <c r="X45" s="133"/>
      <c r="Y45" s="192"/>
      <c r="Z45" s="137"/>
      <c r="AA45" s="137"/>
      <c r="AB45" s="123"/>
      <c r="AC45" s="123"/>
      <c r="AD45" s="123"/>
      <c r="AE45" s="39"/>
      <c r="AF45" s="44"/>
      <c r="AG45" s="44"/>
      <c r="AH45" s="44"/>
    </row>
    <row r="46" spans="1:34" s="18" customFormat="1" ht="16.5" thickBot="1">
      <c r="A46" s="316" t="s">
        <v>2</v>
      </c>
      <c r="B46" s="341" t="s">
        <v>4</v>
      </c>
      <c r="C46" s="351" t="s">
        <v>47</v>
      </c>
      <c r="D46" s="352"/>
      <c r="E46" s="352"/>
      <c r="F46" s="352"/>
      <c r="G46" s="352"/>
      <c r="H46" s="352"/>
      <c r="I46" s="352"/>
      <c r="J46" s="351"/>
      <c r="K46" s="352"/>
      <c r="L46" s="352"/>
      <c r="M46" s="352"/>
      <c r="N46" s="352"/>
      <c r="O46" s="352"/>
      <c r="P46" s="352"/>
      <c r="Q46" s="351"/>
      <c r="R46" s="352"/>
      <c r="S46" s="352"/>
      <c r="T46" s="352"/>
      <c r="U46" s="352"/>
      <c r="V46" s="352"/>
      <c r="W46" s="352"/>
      <c r="X46" s="351"/>
      <c r="Y46" s="352"/>
      <c r="Z46" s="352"/>
      <c r="AA46" s="352"/>
      <c r="AB46" s="352"/>
      <c r="AC46" s="352"/>
      <c r="AD46" s="353"/>
      <c r="AE46" s="40"/>
      <c r="AF46" s="17"/>
      <c r="AG46" s="17"/>
      <c r="AH46" s="17"/>
    </row>
    <row r="47" spans="1:34" s="188" customFormat="1" ht="12.75" customHeight="1">
      <c r="A47" s="317"/>
      <c r="B47" s="329"/>
      <c r="C47" s="411"/>
      <c r="D47" s="300" t="s">
        <v>5</v>
      </c>
      <c r="E47" s="301"/>
      <c r="F47" s="301"/>
      <c r="G47" s="301"/>
      <c r="H47" s="301"/>
      <c r="I47" s="302"/>
      <c r="J47" s="399"/>
      <c r="K47" s="300" t="s">
        <v>6</v>
      </c>
      <c r="L47" s="301"/>
      <c r="M47" s="301"/>
      <c r="N47" s="301"/>
      <c r="O47" s="301"/>
      <c r="P47" s="302"/>
      <c r="Q47" s="399"/>
      <c r="R47" s="300" t="s">
        <v>5</v>
      </c>
      <c r="S47" s="301"/>
      <c r="T47" s="301"/>
      <c r="U47" s="301"/>
      <c r="V47" s="301"/>
      <c r="W47" s="302"/>
      <c r="X47" s="399"/>
      <c r="Y47" s="300" t="s">
        <v>6</v>
      </c>
      <c r="Z47" s="301"/>
      <c r="AA47" s="301"/>
      <c r="AB47" s="301"/>
      <c r="AC47" s="301"/>
      <c r="AD47" s="302"/>
      <c r="AE47" s="184"/>
      <c r="AF47" s="190"/>
      <c r="AG47" s="190"/>
      <c r="AH47" s="190"/>
    </row>
    <row r="48" spans="1:34" ht="54">
      <c r="A48" s="317"/>
      <c r="B48" s="329"/>
      <c r="C48" s="411"/>
      <c r="D48" s="303" t="s">
        <v>404</v>
      </c>
      <c r="E48" s="291" t="s">
        <v>405</v>
      </c>
      <c r="F48" s="291" t="s">
        <v>406</v>
      </c>
      <c r="G48" s="147" t="s">
        <v>7</v>
      </c>
      <c r="H48" s="147" t="s">
        <v>8</v>
      </c>
      <c r="I48" s="148" t="s">
        <v>9</v>
      </c>
      <c r="J48" s="399"/>
      <c r="K48" s="303" t="s">
        <v>404</v>
      </c>
      <c r="L48" s="291" t="s">
        <v>405</v>
      </c>
      <c r="M48" s="291" t="s">
        <v>406</v>
      </c>
      <c r="N48" s="147" t="s">
        <v>7</v>
      </c>
      <c r="O48" s="147" t="s">
        <v>8</v>
      </c>
      <c r="P48" s="148" t="s">
        <v>9</v>
      </c>
      <c r="Q48" s="399"/>
      <c r="R48" s="303" t="s">
        <v>404</v>
      </c>
      <c r="S48" s="291" t="s">
        <v>405</v>
      </c>
      <c r="T48" s="291" t="s">
        <v>406</v>
      </c>
      <c r="U48" s="149" t="s">
        <v>7</v>
      </c>
      <c r="V48" s="149" t="s">
        <v>8</v>
      </c>
      <c r="W48" s="150" t="s">
        <v>9</v>
      </c>
      <c r="X48" s="399"/>
      <c r="Y48" s="303" t="s">
        <v>404</v>
      </c>
      <c r="Z48" s="291" t="s">
        <v>405</v>
      </c>
      <c r="AA48" s="291" t="s">
        <v>406</v>
      </c>
      <c r="AB48" s="147" t="s">
        <v>7</v>
      </c>
      <c r="AC48" s="147" t="s">
        <v>8</v>
      </c>
      <c r="AD48" s="148" t="s">
        <v>9</v>
      </c>
      <c r="AE48" s="69"/>
    </row>
    <row r="49" spans="1:34" ht="9.75" customHeight="1">
      <c r="A49" s="317"/>
      <c r="B49" s="329"/>
      <c r="C49" s="411"/>
      <c r="D49" s="304"/>
      <c r="E49" s="292"/>
      <c r="F49" s="292"/>
      <c r="G49" s="62" t="s">
        <v>10</v>
      </c>
      <c r="H49" s="62" t="s">
        <v>11</v>
      </c>
      <c r="I49" s="63" t="s">
        <v>12</v>
      </c>
      <c r="J49" s="399"/>
      <c r="K49" s="304"/>
      <c r="L49" s="292"/>
      <c r="M49" s="292"/>
      <c r="N49" s="62" t="s">
        <v>13</v>
      </c>
      <c r="O49" s="62" t="s">
        <v>14</v>
      </c>
      <c r="P49" s="63" t="s">
        <v>15</v>
      </c>
      <c r="Q49" s="399"/>
      <c r="R49" s="304"/>
      <c r="S49" s="292"/>
      <c r="T49" s="292"/>
      <c r="U49" s="14" t="s">
        <v>16</v>
      </c>
      <c r="V49" s="14" t="s">
        <v>17</v>
      </c>
      <c r="W49" s="15" t="s">
        <v>18</v>
      </c>
      <c r="X49" s="399"/>
      <c r="Y49" s="304"/>
      <c r="Z49" s="292"/>
      <c r="AA49" s="292"/>
      <c r="AB49" s="62" t="s">
        <v>19</v>
      </c>
      <c r="AC49" s="62" t="s">
        <v>20</v>
      </c>
      <c r="AD49" s="63" t="s">
        <v>21</v>
      </c>
      <c r="AE49" s="69"/>
    </row>
    <row r="50" spans="1:34" ht="17.25" customHeight="1">
      <c r="A50" s="317"/>
      <c r="B50" s="329"/>
      <c r="C50" s="411"/>
      <c r="D50" s="304"/>
      <c r="E50" s="292"/>
      <c r="F50" s="292"/>
      <c r="G50" s="295" t="s">
        <v>49</v>
      </c>
      <c r="H50" s="295"/>
      <c r="I50" s="296"/>
      <c r="J50" s="399"/>
      <c r="K50" s="304"/>
      <c r="L50" s="292"/>
      <c r="M50" s="292"/>
      <c r="N50" s="295" t="s">
        <v>390</v>
      </c>
      <c r="O50" s="295"/>
      <c r="P50" s="296"/>
      <c r="Q50" s="399"/>
      <c r="R50" s="304"/>
      <c r="S50" s="292"/>
      <c r="T50" s="292"/>
      <c r="U50" s="297" t="s">
        <v>391</v>
      </c>
      <c r="V50" s="297"/>
      <c r="W50" s="298"/>
      <c r="X50" s="399"/>
      <c r="Y50" s="304"/>
      <c r="Z50" s="292"/>
      <c r="AA50" s="292"/>
      <c r="AB50" s="295" t="s">
        <v>392</v>
      </c>
      <c r="AC50" s="295"/>
      <c r="AD50" s="296"/>
      <c r="AE50" s="69"/>
    </row>
    <row r="51" spans="1:34" ht="13.5" thickBot="1">
      <c r="A51" s="317"/>
      <c r="B51" s="329"/>
      <c r="C51" s="411"/>
      <c r="D51" s="304"/>
      <c r="E51" s="292"/>
      <c r="F51" s="292"/>
      <c r="G51" s="293" t="s">
        <v>24</v>
      </c>
      <c r="H51" s="293"/>
      <c r="I51" s="294"/>
      <c r="J51" s="399"/>
      <c r="K51" s="304"/>
      <c r="L51" s="292"/>
      <c r="M51" s="292"/>
      <c r="N51" s="293" t="s">
        <v>24</v>
      </c>
      <c r="O51" s="293"/>
      <c r="P51" s="294"/>
      <c r="Q51" s="399"/>
      <c r="R51" s="304"/>
      <c r="S51" s="292"/>
      <c r="T51" s="292"/>
      <c r="U51" s="403" t="s">
        <v>420</v>
      </c>
      <c r="V51" s="403"/>
      <c r="W51" s="404"/>
      <c r="X51" s="399"/>
      <c r="Y51" s="304"/>
      <c r="Z51" s="292"/>
      <c r="AA51" s="292"/>
      <c r="AB51" s="293" t="s">
        <v>24</v>
      </c>
      <c r="AC51" s="293"/>
      <c r="AD51" s="294"/>
      <c r="AE51" s="69"/>
    </row>
    <row r="52" spans="1:34" s="18" customFormat="1" ht="12.75" customHeight="1">
      <c r="A52" s="19">
        <v>450</v>
      </c>
      <c r="B52" s="20" t="s">
        <v>298</v>
      </c>
      <c r="C52" s="411"/>
      <c r="D52" s="215">
        <v>0.29981999999999998</v>
      </c>
      <c r="E52" s="211">
        <v>0.24345384</v>
      </c>
      <c r="F52" s="211">
        <v>0.19038569999999999</v>
      </c>
      <c r="G52" s="92">
        <v>7071.24</v>
      </c>
      <c r="H52" s="92">
        <v>7633.89</v>
      </c>
      <c r="I52" s="241">
        <v>8945.5300000000007</v>
      </c>
      <c r="J52" s="399"/>
      <c r="K52" s="208">
        <v>0.30581639999999999</v>
      </c>
      <c r="L52" s="211">
        <v>0.24832291680000002</v>
      </c>
      <c r="M52" s="211">
        <v>0.19419341400000001</v>
      </c>
      <c r="N52" s="236">
        <v>8699.4600000000009</v>
      </c>
      <c r="O52" s="92">
        <v>9201.885000000002</v>
      </c>
      <c r="P52" s="241">
        <v>10371.900000000001</v>
      </c>
      <c r="Q52" s="399"/>
      <c r="R52" s="213">
        <v>0.59399999999999997</v>
      </c>
      <c r="S52" s="211">
        <v>0.48232800000000003</v>
      </c>
      <c r="T52" s="211">
        <v>0.37718999999999997</v>
      </c>
      <c r="U52" s="109">
        <v>10851.060000000001</v>
      </c>
      <c r="V52" s="109">
        <v>12097.783108404768</v>
      </c>
      <c r="W52" s="109">
        <v>12624.920000000002</v>
      </c>
      <c r="X52" s="399"/>
      <c r="Y52" s="215">
        <v>0.60543119999999995</v>
      </c>
      <c r="Z52" s="211">
        <v>0.49161013440000001</v>
      </c>
      <c r="AA52" s="211">
        <v>0.38444881199999997</v>
      </c>
      <c r="AB52" s="92">
        <v>11760.210000000001</v>
      </c>
      <c r="AC52" s="92">
        <v>12301.905000000001</v>
      </c>
      <c r="AD52" s="241">
        <v>13471.920000000002</v>
      </c>
      <c r="AE52" s="40"/>
      <c r="AF52" s="17"/>
      <c r="AG52" s="17"/>
      <c r="AH52" s="17"/>
    </row>
    <row r="53" spans="1:34" s="18" customFormat="1" ht="12.75" customHeight="1">
      <c r="A53" s="19">
        <v>550</v>
      </c>
      <c r="B53" s="20" t="s">
        <v>299</v>
      </c>
      <c r="C53" s="411"/>
      <c r="D53" s="215">
        <v>0.45761999999999997</v>
      </c>
      <c r="E53" s="211">
        <v>0.37158743999999999</v>
      </c>
      <c r="F53" s="211">
        <v>0.29058869999999998</v>
      </c>
      <c r="G53" s="268">
        <v>7624.2100000000009</v>
      </c>
      <c r="H53" s="268">
        <v>8185.6500000000005</v>
      </c>
      <c r="I53" s="102">
        <v>9498.5</v>
      </c>
      <c r="J53" s="399"/>
      <c r="K53" s="208">
        <v>0.46677239999999998</v>
      </c>
      <c r="L53" s="211">
        <v>0.37901918880000002</v>
      </c>
      <c r="M53" s="211">
        <v>0.29640047399999997</v>
      </c>
      <c r="N53" s="275">
        <v>9325.4700000000012</v>
      </c>
      <c r="O53" s="268">
        <v>9826.74</v>
      </c>
      <c r="P53" s="102">
        <v>10997.910000000002</v>
      </c>
      <c r="Q53" s="399"/>
      <c r="R53" s="215">
        <v>0.90595999999999999</v>
      </c>
      <c r="S53" s="211">
        <v>0.73563951999999999</v>
      </c>
      <c r="T53" s="211">
        <v>0.57528460000000003</v>
      </c>
      <c r="U53" s="93">
        <v>11236.060000000001</v>
      </c>
      <c r="V53" s="271">
        <v>12482.783108404768</v>
      </c>
      <c r="W53" s="103">
        <v>13009.920000000002</v>
      </c>
      <c r="X53" s="399"/>
      <c r="Y53" s="215">
        <v>0.92407919999999999</v>
      </c>
      <c r="Z53" s="211">
        <v>0.75035231040000006</v>
      </c>
      <c r="AA53" s="211">
        <v>0.58679029199999999</v>
      </c>
      <c r="AB53" s="268">
        <v>12807.795000000002</v>
      </c>
      <c r="AC53" s="268">
        <v>13349.49</v>
      </c>
      <c r="AD53" s="102">
        <v>14520.660000000002</v>
      </c>
      <c r="AE53" s="40"/>
      <c r="AF53" s="17"/>
      <c r="AG53" s="17"/>
      <c r="AH53" s="17"/>
    </row>
    <row r="54" spans="1:34" s="18" customFormat="1" ht="12.75" customHeight="1">
      <c r="A54" s="19">
        <v>650</v>
      </c>
      <c r="B54" s="20" t="s">
        <v>300</v>
      </c>
      <c r="C54" s="411"/>
      <c r="D54" s="215">
        <v>0.61541999999999997</v>
      </c>
      <c r="E54" s="211">
        <v>0.49972104000000001</v>
      </c>
      <c r="F54" s="211">
        <v>0.39079169999999996</v>
      </c>
      <c r="G54" s="268">
        <v>8175.97</v>
      </c>
      <c r="H54" s="268">
        <v>8738.6200000000008</v>
      </c>
      <c r="I54" s="102">
        <v>10050.260000000002</v>
      </c>
      <c r="J54" s="399"/>
      <c r="K54" s="208">
        <v>0.62772839999999996</v>
      </c>
      <c r="L54" s="211">
        <v>0.50971546079999996</v>
      </c>
      <c r="M54" s="211">
        <v>0.39860753399999999</v>
      </c>
      <c r="N54" s="275">
        <v>9950.3250000000007</v>
      </c>
      <c r="O54" s="268">
        <v>10452.75</v>
      </c>
      <c r="P54" s="102">
        <v>11622.765000000001</v>
      </c>
      <c r="Q54" s="399"/>
      <c r="R54" s="215">
        <v>1.2183600000000001</v>
      </c>
      <c r="S54" s="211">
        <v>0.98930832000000013</v>
      </c>
      <c r="T54" s="211">
        <v>0.77365860000000009</v>
      </c>
      <c r="U54" s="93">
        <v>12438.800000000001</v>
      </c>
      <c r="V54" s="271">
        <v>13745.976881189541</v>
      </c>
      <c r="W54" s="103">
        <v>14212.660000000002</v>
      </c>
      <c r="X54" s="399"/>
      <c r="Y54" s="215">
        <v>1.2427272</v>
      </c>
      <c r="Z54" s="211">
        <v>1.0090944864</v>
      </c>
      <c r="AA54" s="211">
        <v>0.78913177200000006</v>
      </c>
      <c r="AB54" s="268">
        <v>13996.29</v>
      </c>
      <c r="AC54" s="268">
        <v>14537.985000000002</v>
      </c>
      <c r="AD54" s="102">
        <v>15709.155000000001</v>
      </c>
      <c r="AE54" s="40"/>
      <c r="AF54" s="17"/>
      <c r="AG54" s="17"/>
      <c r="AH54" s="17"/>
    </row>
    <row r="55" spans="1:34" s="18" customFormat="1" ht="12.75" customHeight="1">
      <c r="A55" s="19">
        <v>750</v>
      </c>
      <c r="B55" s="20" t="s">
        <v>301</v>
      </c>
      <c r="C55" s="411"/>
      <c r="D55" s="215">
        <v>0.77322000000000002</v>
      </c>
      <c r="E55" s="211">
        <v>0.62785464000000002</v>
      </c>
      <c r="F55" s="211">
        <v>0.49099470000000001</v>
      </c>
      <c r="G55" s="268">
        <v>8749.51</v>
      </c>
      <c r="H55" s="268">
        <v>9312.1600000000017</v>
      </c>
      <c r="I55" s="102">
        <v>10623.800000000001</v>
      </c>
      <c r="J55" s="399"/>
      <c r="K55" s="208">
        <v>0.78868440000000006</v>
      </c>
      <c r="L55" s="211">
        <v>0.64041173280000008</v>
      </c>
      <c r="M55" s="211">
        <v>0.50081459400000006</v>
      </c>
      <c r="N55" s="275">
        <v>10594.815000000001</v>
      </c>
      <c r="O55" s="268">
        <v>11096.085000000001</v>
      </c>
      <c r="P55" s="102">
        <v>12266.1</v>
      </c>
      <c r="Q55" s="399"/>
      <c r="R55" s="215">
        <v>1.5307600000000001</v>
      </c>
      <c r="S55" s="211">
        <v>1.2429771200000002</v>
      </c>
      <c r="T55" s="211">
        <v>0.97203260000000014</v>
      </c>
      <c r="U55" s="93">
        <v>13365.660000000002</v>
      </c>
      <c r="V55" s="271">
        <v>14718.772435593923</v>
      </c>
      <c r="W55" s="103">
        <v>15139.520000000002</v>
      </c>
      <c r="X55" s="399"/>
      <c r="Y55" s="215">
        <v>1.5613752000000001</v>
      </c>
      <c r="Z55" s="211">
        <v>1.2678366624000001</v>
      </c>
      <c r="AA55" s="211">
        <v>0.99147325200000003</v>
      </c>
      <c r="AB55" s="268">
        <v>15114.33</v>
      </c>
      <c r="AC55" s="268">
        <v>15656.025000000001</v>
      </c>
      <c r="AD55" s="102">
        <v>16809.870000000003</v>
      </c>
      <c r="AE55" s="40"/>
      <c r="AF55" s="17"/>
      <c r="AG55" s="17"/>
      <c r="AH55" s="17"/>
    </row>
    <row r="56" spans="1:34" s="18" customFormat="1" ht="12.75" customHeight="1">
      <c r="A56" s="19">
        <v>850</v>
      </c>
      <c r="B56" s="20" t="s">
        <v>302</v>
      </c>
      <c r="C56" s="411"/>
      <c r="D56" s="215">
        <v>0.93101999999999996</v>
      </c>
      <c r="E56" s="211">
        <v>0.75598823999999998</v>
      </c>
      <c r="F56" s="211">
        <v>0.59119769999999994</v>
      </c>
      <c r="G56" s="268">
        <v>9301.2700000000023</v>
      </c>
      <c r="H56" s="268">
        <v>9863.9200000000019</v>
      </c>
      <c r="I56" s="102">
        <v>11175.560000000001</v>
      </c>
      <c r="J56" s="399"/>
      <c r="K56" s="208">
        <v>0.94964039999999994</v>
      </c>
      <c r="L56" s="211">
        <v>0.77110800479999997</v>
      </c>
      <c r="M56" s="211">
        <v>0.60302165399999996</v>
      </c>
      <c r="N56" s="275">
        <v>11219.670000000002</v>
      </c>
      <c r="O56" s="268">
        <v>11720.94</v>
      </c>
      <c r="P56" s="102">
        <v>12892.11</v>
      </c>
      <c r="Q56" s="399"/>
      <c r="R56" s="215">
        <v>1.8431600000000001</v>
      </c>
      <c r="S56" s="211">
        <v>1.4966459200000002</v>
      </c>
      <c r="T56" s="211">
        <v>1.1704066000000002</v>
      </c>
      <c r="U56" s="93">
        <v>14382.060000000001</v>
      </c>
      <c r="V56" s="271">
        <v>15785.474327088612</v>
      </c>
      <c r="W56" s="103">
        <v>16154.710000000001</v>
      </c>
      <c r="X56" s="399"/>
      <c r="Y56" s="215">
        <v>1.8800232000000001</v>
      </c>
      <c r="Z56" s="211">
        <v>1.5265788384000003</v>
      </c>
      <c r="AA56" s="211">
        <v>1.1938147320000001</v>
      </c>
      <c r="AB56" s="268">
        <v>16128.420000000002</v>
      </c>
      <c r="AC56" s="268">
        <v>16670.115000000002</v>
      </c>
      <c r="AD56" s="102">
        <v>17840.13</v>
      </c>
      <c r="AE56" s="40"/>
      <c r="AF56" s="17"/>
      <c r="AG56" s="17"/>
      <c r="AH56" s="17"/>
    </row>
    <row r="57" spans="1:34" s="18" customFormat="1" ht="12.75" customHeight="1">
      <c r="A57" s="19">
        <v>950</v>
      </c>
      <c r="B57" s="20" t="s">
        <v>303</v>
      </c>
      <c r="C57" s="411"/>
      <c r="D57" s="215">
        <v>1.0888199999999999</v>
      </c>
      <c r="E57" s="211">
        <v>0.88412183999999994</v>
      </c>
      <c r="F57" s="211">
        <v>0.69140069999999998</v>
      </c>
      <c r="G57" s="268">
        <v>9854.24</v>
      </c>
      <c r="H57" s="268">
        <v>10415.68</v>
      </c>
      <c r="I57" s="102">
        <v>11728.53</v>
      </c>
      <c r="J57" s="399"/>
      <c r="K57" s="208">
        <v>1.1105963999999999</v>
      </c>
      <c r="L57" s="211">
        <v>0.90180427679999997</v>
      </c>
      <c r="M57" s="211">
        <v>0.70522871399999998</v>
      </c>
      <c r="N57" s="275">
        <v>11845.68</v>
      </c>
      <c r="O57" s="268">
        <v>12346.95</v>
      </c>
      <c r="P57" s="102">
        <v>13516.965</v>
      </c>
      <c r="Q57" s="399"/>
      <c r="R57" s="215">
        <v>2.1555599999999999</v>
      </c>
      <c r="S57" s="211">
        <v>1.75031472</v>
      </c>
      <c r="T57" s="211">
        <v>1.3687806</v>
      </c>
      <c r="U57" s="93">
        <v>15587.220000000001</v>
      </c>
      <c r="V57" s="271">
        <v>17050.728130451233</v>
      </c>
      <c r="W57" s="103">
        <v>17359.870000000003</v>
      </c>
      <c r="X57" s="399"/>
      <c r="Y57" s="215">
        <v>2.1986711999999997</v>
      </c>
      <c r="Z57" s="211">
        <v>1.7853210143999998</v>
      </c>
      <c r="AA57" s="211">
        <v>1.3961562119999997</v>
      </c>
      <c r="AB57" s="268">
        <v>17351.565000000002</v>
      </c>
      <c r="AC57" s="268">
        <v>17893.260000000002</v>
      </c>
      <c r="AD57" s="102">
        <v>19063.275000000001</v>
      </c>
      <c r="AE57" s="40"/>
      <c r="AF57" s="17"/>
      <c r="AG57" s="17"/>
      <c r="AH57" s="17"/>
    </row>
    <row r="58" spans="1:34" s="18" customFormat="1" ht="12.75" customHeight="1">
      <c r="A58" s="19">
        <v>1050</v>
      </c>
      <c r="B58" s="20" t="s">
        <v>304</v>
      </c>
      <c r="C58" s="411"/>
      <c r="D58" s="215">
        <v>1.2466200000000001</v>
      </c>
      <c r="E58" s="211">
        <v>1.0122554400000001</v>
      </c>
      <c r="F58" s="211">
        <v>0.79160370000000002</v>
      </c>
      <c r="G58" s="268">
        <v>10406</v>
      </c>
      <c r="H58" s="268">
        <v>10968.650000000001</v>
      </c>
      <c r="I58" s="102">
        <v>12280.29</v>
      </c>
      <c r="J58" s="399"/>
      <c r="K58" s="208">
        <v>1.2715524</v>
      </c>
      <c r="L58" s="211">
        <v>1.0325005488000001</v>
      </c>
      <c r="M58" s="211">
        <v>0.80743577399999999</v>
      </c>
      <c r="N58" s="275">
        <v>12489.015000000001</v>
      </c>
      <c r="O58" s="268">
        <v>12990.285000000002</v>
      </c>
      <c r="P58" s="102">
        <v>14161.455</v>
      </c>
      <c r="Q58" s="399"/>
      <c r="R58" s="215">
        <v>2.4679600000000002</v>
      </c>
      <c r="S58" s="211">
        <v>2.0039835200000002</v>
      </c>
      <c r="T58" s="211">
        <v>1.5671546000000001</v>
      </c>
      <c r="U58" s="93">
        <v>16762.13</v>
      </c>
      <c r="V58" s="271">
        <v>18285.300070236124</v>
      </c>
      <c r="W58" s="103">
        <v>18535.990000000002</v>
      </c>
      <c r="X58" s="399"/>
      <c r="Y58" s="215">
        <v>2.5173192000000002</v>
      </c>
      <c r="Z58" s="211">
        <v>2.0440631904000002</v>
      </c>
      <c r="AA58" s="211">
        <v>1.5984976920000002</v>
      </c>
      <c r="AB58" s="268">
        <v>18521.580000000002</v>
      </c>
      <c r="AC58" s="268">
        <v>19063.275000000001</v>
      </c>
      <c r="AD58" s="102">
        <v>20234.445000000003</v>
      </c>
      <c r="AE58" s="40"/>
      <c r="AF58" s="17"/>
      <c r="AG58" s="17"/>
      <c r="AH58" s="17"/>
    </row>
    <row r="59" spans="1:34" s="18" customFormat="1" ht="12.75" customHeight="1">
      <c r="A59" s="19">
        <v>1150</v>
      </c>
      <c r="B59" s="20" t="s">
        <v>305</v>
      </c>
      <c r="C59" s="411"/>
      <c r="D59" s="215">
        <v>1.40442</v>
      </c>
      <c r="E59" s="211">
        <v>1.1403890400000001</v>
      </c>
      <c r="F59" s="211">
        <v>0.89180670000000006</v>
      </c>
      <c r="G59" s="268">
        <v>11225.170000000002</v>
      </c>
      <c r="H59" s="268">
        <v>11801.130000000001</v>
      </c>
      <c r="I59" s="102">
        <v>13145.44</v>
      </c>
      <c r="J59" s="399"/>
      <c r="K59" s="209">
        <v>1.4325083999999999</v>
      </c>
      <c r="L59" s="211">
        <v>1.1631968208000001</v>
      </c>
      <c r="M59" s="211">
        <v>0.9096428339999999</v>
      </c>
      <c r="N59" s="275">
        <v>13433.805</v>
      </c>
      <c r="O59" s="268">
        <v>13947.78</v>
      </c>
      <c r="P59" s="102">
        <v>15146.670000000002</v>
      </c>
      <c r="Q59" s="399"/>
      <c r="R59" s="215">
        <v>2.7803599999999999</v>
      </c>
      <c r="S59" s="211">
        <v>2.25765232</v>
      </c>
      <c r="T59" s="211">
        <v>1.7655285999999999</v>
      </c>
      <c r="U59" s="112">
        <v>18079.820000000003</v>
      </c>
      <c r="V59" s="273">
        <v>19684.730914826698</v>
      </c>
      <c r="W59" s="113">
        <v>19896.030000000002</v>
      </c>
      <c r="X59" s="399"/>
      <c r="Y59" s="215">
        <v>2.8359671999999998</v>
      </c>
      <c r="Z59" s="211">
        <v>2.3028053663999999</v>
      </c>
      <c r="AA59" s="211">
        <v>1.8008391719999999</v>
      </c>
      <c r="AB59" s="268">
        <v>20030.009999999998</v>
      </c>
      <c r="AC59" s="268">
        <v>20584.41</v>
      </c>
      <c r="AD59" s="102">
        <v>21784.455000000002</v>
      </c>
      <c r="AE59" s="40"/>
      <c r="AF59" s="17"/>
      <c r="AG59" s="17"/>
      <c r="AH59" s="17"/>
    </row>
    <row r="60" spans="1:34" s="18" customFormat="1" ht="12.75" customHeight="1">
      <c r="A60" s="19">
        <v>1250</v>
      </c>
      <c r="B60" s="20" t="s">
        <v>306</v>
      </c>
      <c r="C60" s="411"/>
      <c r="D60" s="215">
        <v>1.5622199999999999</v>
      </c>
      <c r="E60" s="211">
        <v>1.26852264</v>
      </c>
      <c r="F60" s="211">
        <v>0.99200969999999999</v>
      </c>
      <c r="G60" s="268">
        <v>11812.020000000002</v>
      </c>
      <c r="H60" s="268">
        <v>12389.19</v>
      </c>
      <c r="I60" s="102">
        <v>13732.29</v>
      </c>
      <c r="J60" s="399"/>
      <c r="K60" s="209">
        <v>1.5934644</v>
      </c>
      <c r="L60" s="211">
        <v>1.2938930928000001</v>
      </c>
      <c r="M60" s="211">
        <v>1.011849894</v>
      </c>
      <c r="N60" s="275">
        <v>14093.310000000001</v>
      </c>
      <c r="O60" s="268">
        <v>14607.285000000002</v>
      </c>
      <c r="P60" s="102">
        <v>15806.175000000001</v>
      </c>
      <c r="Q60" s="399"/>
      <c r="R60" s="215">
        <v>3.0927600000000002</v>
      </c>
      <c r="S60" s="211">
        <v>2.5113211200000003</v>
      </c>
      <c r="T60" s="211">
        <v>1.9639026000000002</v>
      </c>
      <c r="U60" s="112">
        <v>19357.580000000002</v>
      </c>
      <c r="V60" s="273">
        <v>21026.358658392481</v>
      </c>
      <c r="W60" s="113">
        <v>21173.790000000005</v>
      </c>
      <c r="X60" s="399"/>
      <c r="Y60" s="215">
        <v>3.1546152000000003</v>
      </c>
      <c r="Z60" s="211">
        <v>2.5615475424000005</v>
      </c>
      <c r="AA60" s="211">
        <v>2.0031806520000002</v>
      </c>
      <c r="AB60" s="268">
        <v>21372.120000000003</v>
      </c>
      <c r="AC60" s="268">
        <v>21927.675000000003</v>
      </c>
      <c r="AD60" s="102">
        <v>23126.565000000002</v>
      </c>
      <c r="AE60" s="40"/>
      <c r="AF60" s="17"/>
      <c r="AG60" s="17"/>
      <c r="AH60" s="17"/>
    </row>
    <row r="61" spans="1:34" s="18" customFormat="1" ht="12.75" customHeight="1">
      <c r="A61" s="19">
        <v>1350</v>
      </c>
      <c r="B61" s="20" t="s">
        <v>307</v>
      </c>
      <c r="C61" s="411"/>
      <c r="D61" s="215">
        <v>1.7200199999999999</v>
      </c>
      <c r="E61" s="211">
        <v>1.39665624</v>
      </c>
      <c r="F61" s="211">
        <v>1.0922126999999999</v>
      </c>
      <c r="G61" s="268">
        <v>12400.08</v>
      </c>
      <c r="H61" s="268">
        <v>12976.04</v>
      </c>
      <c r="I61" s="102">
        <v>14320.35</v>
      </c>
      <c r="J61" s="399"/>
      <c r="K61" s="209">
        <v>1.7544203999999999</v>
      </c>
      <c r="L61" s="211">
        <v>1.4245893648000001</v>
      </c>
      <c r="M61" s="211">
        <v>1.114056954</v>
      </c>
      <c r="N61" s="275">
        <v>14752.815000000001</v>
      </c>
      <c r="O61" s="268">
        <v>15266.79</v>
      </c>
      <c r="P61" s="102">
        <v>16465.68</v>
      </c>
      <c r="Q61" s="399"/>
      <c r="R61" s="215">
        <v>3.40516</v>
      </c>
      <c r="S61" s="211">
        <v>2.7649899200000001</v>
      </c>
      <c r="T61" s="211">
        <v>2.1622766000000002</v>
      </c>
      <c r="U61" s="112">
        <v>20259.030000000002</v>
      </c>
      <c r="V61" s="273">
        <v>21973.617406568141</v>
      </c>
      <c r="W61" s="113">
        <v>22076.45</v>
      </c>
      <c r="X61" s="399"/>
      <c r="Y61" s="215">
        <v>3.4732631999999999</v>
      </c>
      <c r="Z61" s="211">
        <v>2.8202897184000002</v>
      </c>
      <c r="AA61" s="211">
        <v>2.205522132</v>
      </c>
      <c r="AB61" s="268">
        <v>22410.465000000004</v>
      </c>
      <c r="AC61" s="268">
        <v>22964.865000000005</v>
      </c>
      <c r="AD61" s="102">
        <v>24146.43</v>
      </c>
      <c r="AE61" s="40"/>
      <c r="AF61" s="17"/>
      <c r="AG61" s="17"/>
      <c r="AH61" s="17"/>
    </row>
    <row r="62" spans="1:34" s="18" customFormat="1" ht="12.75" customHeight="1">
      <c r="A62" s="19">
        <v>1450</v>
      </c>
      <c r="B62" s="20" t="s">
        <v>308</v>
      </c>
      <c r="C62" s="411"/>
      <c r="D62" s="215">
        <v>1.87782</v>
      </c>
      <c r="E62" s="211">
        <v>1.5247898400000002</v>
      </c>
      <c r="F62" s="211">
        <v>1.1924157</v>
      </c>
      <c r="G62" s="268">
        <v>12986.93</v>
      </c>
      <c r="H62" s="268">
        <v>13562.890000000001</v>
      </c>
      <c r="I62" s="102">
        <v>14907.2</v>
      </c>
      <c r="J62" s="399"/>
      <c r="K62" s="209">
        <v>1.9153764</v>
      </c>
      <c r="L62" s="211">
        <v>1.5552856368000001</v>
      </c>
      <c r="M62" s="211">
        <v>1.2162640140000001</v>
      </c>
      <c r="N62" s="275">
        <v>15412.320000000002</v>
      </c>
      <c r="O62" s="268">
        <v>15926.295000000002</v>
      </c>
      <c r="P62" s="102">
        <v>17125.185000000001</v>
      </c>
      <c r="Q62" s="399"/>
      <c r="R62" s="215">
        <v>3.7175600000000002</v>
      </c>
      <c r="S62" s="211">
        <v>3.0186587200000004</v>
      </c>
      <c r="T62" s="211">
        <v>2.3606506</v>
      </c>
      <c r="U62" s="112">
        <v>21650.530000000002</v>
      </c>
      <c r="V62" s="273">
        <v>23434.565604935633</v>
      </c>
      <c r="W62" s="113">
        <v>23467.95</v>
      </c>
      <c r="X62" s="399"/>
      <c r="Y62" s="215">
        <v>3.7919112000000004</v>
      </c>
      <c r="Z62" s="211">
        <v>3.0790318944000004</v>
      </c>
      <c r="AA62" s="211">
        <v>2.4078636120000003</v>
      </c>
      <c r="AB62" s="268">
        <v>23609.355</v>
      </c>
      <c r="AC62" s="268">
        <v>24164.91</v>
      </c>
      <c r="AD62" s="102">
        <v>25363.800000000003</v>
      </c>
      <c r="AE62" s="40"/>
      <c r="AF62" s="17"/>
      <c r="AG62" s="17"/>
      <c r="AH62" s="17"/>
    </row>
    <row r="63" spans="1:34" s="18" customFormat="1" ht="12.75" customHeight="1">
      <c r="A63" s="19">
        <v>1550</v>
      </c>
      <c r="B63" s="20" t="s">
        <v>309</v>
      </c>
      <c r="C63" s="411"/>
      <c r="D63" s="215">
        <v>2.0356199999999998</v>
      </c>
      <c r="E63" s="211">
        <v>1.6529234399999999</v>
      </c>
      <c r="F63" s="211">
        <v>1.2926186999999998</v>
      </c>
      <c r="G63" s="268">
        <v>14497.010000000002</v>
      </c>
      <c r="H63" s="268">
        <v>15072.970000000001</v>
      </c>
      <c r="I63" s="102">
        <v>16417.28</v>
      </c>
      <c r="J63" s="399"/>
      <c r="K63" s="209">
        <v>2.0763323999999996</v>
      </c>
      <c r="L63" s="211">
        <v>1.6859819087999999</v>
      </c>
      <c r="M63" s="211">
        <v>1.3184710739999999</v>
      </c>
      <c r="N63" s="275">
        <v>17692.29</v>
      </c>
      <c r="O63" s="268">
        <v>18221.280000000002</v>
      </c>
      <c r="P63" s="102">
        <v>19455.975000000002</v>
      </c>
      <c r="Q63" s="399"/>
      <c r="R63" s="215">
        <v>4.02996</v>
      </c>
      <c r="S63" s="211">
        <v>3.2723275200000002</v>
      </c>
      <c r="T63" s="211">
        <v>2.5590245999999999</v>
      </c>
      <c r="U63" s="112">
        <v>22623.370000000003</v>
      </c>
      <c r="V63" s="273">
        <v>24455.348197597268</v>
      </c>
      <c r="W63" s="113">
        <v>24439.58</v>
      </c>
      <c r="X63" s="399"/>
      <c r="Y63" s="215">
        <v>4.1105592</v>
      </c>
      <c r="Z63" s="211">
        <v>3.3377740704000001</v>
      </c>
      <c r="AA63" s="211">
        <v>2.6102050920000002</v>
      </c>
      <c r="AB63" s="268">
        <v>25936.68</v>
      </c>
      <c r="AC63" s="268">
        <v>26518.800000000003</v>
      </c>
      <c r="AD63" s="102">
        <v>27759.270000000004</v>
      </c>
      <c r="AE63" s="40"/>
      <c r="AF63" s="17"/>
      <c r="AG63" s="17"/>
      <c r="AH63" s="17"/>
    </row>
    <row r="64" spans="1:34" s="18" customFormat="1" ht="12.75" customHeight="1">
      <c r="A64" s="19">
        <v>1650</v>
      </c>
      <c r="B64" s="20" t="s">
        <v>310</v>
      </c>
      <c r="C64" s="411"/>
      <c r="D64" s="215">
        <v>2.1934200000000001</v>
      </c>
      <c r="E64" s="211">
        <v>1.7810570400000003</v>
      </c>
      <c r="F64" s="211">
        <v>1.3928217000000001</v>
      </c>
      <c r="G64" s="268">
        <v>15426.29</v>
      </c>
      <c r="H64" s="268">
        <v>16002.250000000002</v>
      </c>
      <c r="I64" s="102">
        <v>17346.560000000001</v>
      </c>
      <c r="J64" s="399"/>
      <c r="K64" s="209">
        <v>2.2372884000000002</v>
      </c>
      <c r="L64" s="211">
        <v>1.8166781808000003</v>
      </c>
      <c r="M64" s="211">
        <v>1.4206781340000001</v>
      </c>
      <c r="N64" s="275">
        <v>18855.375</v>
      </c>
      <c r="O64" s="268">
        <v>19384.365000000002</v>
      </c>
      <c r="P64" s="102">
        <v>20619.060000000001</v>
      </c>
      <c r="Q64" s="399"/>
      <c r="R64" s="215">
        <v>4.3423600000000002</v>
      </c>
      <c r="S64" s="211">
        <v>3.5259963200000004</v>
      </c>
      <c r="T64" s="211">
        <v>2.7573986000000001</v>
      </c>
      <c r="U64" s="112">
        <v>24225.41</v>
      </c>
      <c r="V64" s="273">
        <v>26137.618473790331</v>
      </c>
      <c r="W64" s="113">
        <v>26041.620000000003</v>
      </c>
      <c r="X64" s="399"/>
      <c r="Y64" s="215">
        <v>4.4292072000000005</v>
      </c>
      <c r="Z64" s="211">
        <v>3.5965162464000007</v>
      </c>
      <c r="AA64" s="211">
        <v>2.8125465720000005</v>
      </c>
      <c r="AB64" s="268">
        <v>27647.235000000001</v>
      </c>
      <c r="AC64" s="268">
        <v>28229.355000000003</v>
      </c>
      <c r="AD64" s="102">
        <v>29488.305</v>
      </c>
      <c r="AE64" s="40"/>
      <c r="AF64" s="17"/>
      <c r="AG64" s="17"/>
      <c r="AH64" s="17"/>
    </row>
    <row r="65" spans="1:34" s="18" customFormat="1" ht="12.75" customHeight="1">
      <c r="A65" s="19">
        <v>1750</v>
      </c>
      <c r="B65" s="20" t="s">
        <v>311</v>
      </c>
      <c r="C65" s="411"/>
      <c r="D65" s="215">
        <v>2.3512200000000001</v>
      </c>
      <c r="E65" s="211">
        <v>1.9091906400000003</v>
      </c>
      <c r="F65" s="211">
        <v>1.4930247000000001</v>
      </c>
      <c r="G65" s="268">
        <v>16054.28</v>
      </c>
      <c r="H65" s="268">
        <v>16630.240000000002</v>
      </c>
      <c r="I65" s="102">
        <v>17973.34</v>
      </c>
      <c r="J65" s="399"/>
      <c r="K65" s="209">
        <v>2.3982444000000003</v>
      </c>
      <c r="L65" s="211">
        <v>1.9473744528000003</v>
      </c>
      <c r="M65" s="211">
        <v>1.5228851940000001</v>
      </c>
      <c r="N65" s="275">
        <v>19581.870000000003</v>
      </c>
      <c r="O65" s="268">
        <v>20110.86</v>
      </c>
      <c r="P65" s="102">
        <v>21346.71</v>
      </c>
      <c r="Q65" s="399"/>
      <c r="R65" s="215">
        <v>4.6547600000000005</v>
      </c>
      <c r="S65" s="211">
        <v>3.7796651200000007</v>
      </c>
      <c r="T65" s="211">
        <v>2.9557726000000004</v>
      </c>
      <c r="U65" s="112">
        <v>25279.320000000003</v>
      </c>
      <c r="V65" s="273">
        <v>27244.443457632344</v>
      </c>
      <c r="W65" s="113">
        <v>27095.530000000002</v>
      </c>
      <c r="X65" s="399"/>
      <c r="Y65" s="215">
        <v>4.7478552000000001</v>
      </c>
      <c r="Z65" s="211">
        <v>3.8552584224000004</v>
      </c>
      <c r="AA65" s="211">
        <v>3.0148880519999999</v>
      </c>
      <c r="AB65" s="268">
        <v>28831.11</v>
      </c>
      <c r="AC65" s="268">
        <v>29413.230000000003</v>
      </c>
      <c r="AD65" s="102">
        <v>30616.740000000005</v>
      </c>
      <c r="AE65" s="40"/>
      <c r="AF65" s="17"/>
      <c r="AG65" s="17"/>
      <c r="AH65" s="17"/>
    </row>
    <row r="66" spans="1:34" s="18" customFormat="1" ht="12.75" customHeight="1">
      <c r="A66" s="19">
        <v>1850</v>
      </c>
      <c r="B66" s="20" t="s">
        <v>312</v>
      </c>
      <c r="C66" s="411"/>
      <c r="D66" s="215">
        <v>2.50902</v>
      </c>
      <c r="E66" s="211">
        <v>2.0373242400000002</v>
      </c>
      <c r="F66" s="211">
        <v>1.5932277000000001</v>
      </c>
      <c r="G66" s="268">
        <v>16681.060000000001</v>
      </c>
      <c r="H66" s="268">
        <v>17257.02</v>
      </c>
      <c r="I66" s="102">
        <v>18601.330000000002</v>
      </c>
      <c r="J66" s="399"/>
      <c r="K66" s="209">
        <v>2.5592003999999999</v>
      </c>
      <c r="L66" s="211">
        <v>2.0780707247999999</v>
      </c>
      <c r="M66" s="211">
        <v>1.6250922539999999</v>
      </c>
      <c r="N66" s="275">
        <v>20308.365000000002</v>
      </c>
      <c r="O66" s="268">
        <v>20838.509999999998</v>
      </c>
      <c r="P66" s="102">
        <v>22073.205000000002</v>
      </c>
      <c r="Q66" s="399"/>
      <c r="R66" s="215">
        <v>4.9671599999999998</v>
      </c>
      <c r="S66" s="211">
        <v>4.0333339200000005</v>
      </c>
      <c r="T66" s="211">
        <v>3.1541465999999998</v>
      </c>
      <c r="U66" s="112">
        <v>26546.190000000002</v>
      </c>
      <c r="V66" s="273">
        <v>28574.825654784294</v>
      </c>
      <c r="W66" s="113">
        <v>28362.400000000001</v>
      </c>
      <c r="X66" s="399"/>
      <c r="Y66" s="215">
        <v>5.0665031999999997</v>
      </c>
      <c r="Z66" s="211">
        <v>4.1140005983999997</v>
      </c>
      <c r="AA66" s="211">
        <v>3.2172295319999997</v>
      </c>
      <c r="AB66" s="268">
        <v>30146.655000000002</v>
      </c>
      <c r="AC66" s="268">
        <v>30728.775000000001</v>
      </c>
      <c r="AD66" s="102">
        <v>31988.880000000001</v>
      </c>
      <c r="AE66" s="40"/>
      <c r="AF66" s="17"/>
      <c r="AG66" s="17"/>
      <c r="AH66" s="17"/>
    </row>
    <row r="67" spans="1:34" s="18" customFormat="1" ht="12.75" customHeight="1">
      <c r="A67" s="19">
        <v>1950</v>
      </c>
      <c r="B67" s="20" t="s">
        <v>313</v>
      </c>
      <c r="C67" s="411"/>
      <c r="D67" s="215">
        <v>2.66682</v>
      </c>
      <c r="E67" s="211">
        <v>2.1654578400000002</v>
      </c>
      <c r="F67" s="211">
        <v>1.6934307</v>
      </c>
      <c r="G67" s="268">
        <v>17284.850000000002</v>
      </c>
      <c r="H67" s="268">
        <v>17860.810000000001</v>
      </c>
      <c r="I67" s="102">
        <v>19205.120000000003</v>
      </c>
      <c r="J67" s="399"/>
      <c r="K67" s="209">
        <v>2.7201564</v>
      </c>
      <c r="L67" s="211">
        <v>2.2087669968000001</v>
      </c>
      <c r="M67" s="211">
        <v>1.7272993140000001</v>
      </c>
      <c r="N67" s="275">
        <v>21015.225000000002</v>
      </c>
      <c r="O67" s="268">
        <v>21544.215000000004</v>
      </c>
      <c r="P67" s="102">
        <v>22778.91</v>
      </c>
      <c r="Q67" s="399"/>
      <c r="R67" s="215">
        <v>5.27956</v>
      </c>
      <c r="S67" s="211">
        <v>4.2870027200000003</v>
      </c>
      <c r="T67" s="211">
        <v>3.3525206000000001</v>
      </c>
      <c r="U67" s="112">
        <v>27467.000000000004</v>
      </c>
      <c r="V67" s="273">
        <v>29542.379113787447</v>
      </c>
      <c r="W67" s="113">
        <v>29284.420000000002</v>
      </c>
      <c r="X67" s="399"/>
      <c r="Y67" s="215">
        <v>5.3851512000000001</v>
      </c>
      <c r="Z67" s="211">
        <v>4.3727427744000007</v>
      </c>
      <c r="AA67" s="211">
        <v>3.419571012</v>
      </c>
      <c r="AB67" s="268">
        <v>31273.935000000001</v>
      </c>
      <c r="AC67" s="268">
        <v>31857.210000000003</v>
      </c>
      <c r="AD67" s="102">
        <v>33078.045000000006</v>
      </c>
      <c r="AE67" s="40"/>
      <c r="AF67" s="17"/>
      <c r="AG67" s="17"/>
      <c r="AH67" s="17"/>
    </row>
    <row r="68" spans="1:34" s="18" customFormat="1" ht="12.75" customHeight="1">
      <c r="A68" s="19">
        <v>2050</v>
      </c>
      <c r="B68" s="20" t="s">
        <v>314</v>
      </c>
      <c r="C68" s="411"/>
      <c r="D68" s="215">
        <v>2.8246199999999999</v>
      </c>
      <c r="E68" s="211">
        <v>2.2935914400000001</v>
      </c>
      <c r="F68" s="211">
        <v>1.7936337</v>
      </c>
      <c r="G68" s="268">
        <v>17912.84</v>
      </c>
      <c r="H68" s="268">
        <v>18488.800000000003</v>
      </c>
      <c r="I68" s="102">
        <v>19833.11</v>
      </c>
      <c r="J68" s="399"/>
      <c r="K68" s="209">
        <v>2.8811124000000001</v>
      </c>
      <c r="L68" s="211">
        <v>2.3394632688000003</v>
      </c>
      <c r="M68" s="211">
        <v>1.8295063740000002</v>
      </c>
      <c r="N68" s="275">
        <v>21741.72</v>
      </c>
      <c r="O68" s="268">
        <v>22270.71</v>
      </c>
      <c r="P68" s="102">
        <v>23505.405000000002</v>
      </c>
      <c r="Q68" s="399"/>
      <c r="R68" s="215">
        <v>5.5919600000000003</v>
      </c>
      <c r="S68" s="211">
        <v>4.540671520000001</v>
      </c>
      <c r="T68" s="211">
        <v>3.5508946000000003</v>
      </c>
      <c r="U68" s="112">
        <v>28720.560000000001</v>
      </c>
      <c r="V68" s="273">
        <v>30857.440438852773</v>
      </c>
      <c r="W68" s="113">
        <v>30536.770000000004</v>
      </c>
      <c r="X68" s="399"/>
      <c r="Y68" s="215">
        <v>5.7037992000000006</v>
      </c>
      <c r="Z68" s="211">
        <v>4.6314849504000009</v>
      </c>
      <c r="AA68" s="211">
        <v>3.6219124920000003</v>
      </c>
      <c r="AB68" s="268">
        <v>32571.000000000004</v>
      </c>
      <c r="AC68" s="268">
        <v>33154.275000000001</v>
      </c>
      <c r="AD68" s="102">
        <v>34413.225000000006</v>
      </c>
      <c r="AE68" s="40"/>
      <c r="AF68" s="17"/>
      <c r="AG68" s="17"/>
      <c r="AH68" s="17"/>
    </row>
    <row r="69" spans="1:34" s="18" customFormat="1" ht="12.75" customHeight="1">
      <c r="A69" s="19">
        <v>2150</v>
      </c>
      <c r="B69" s="20" t="s">
        <v>315</v>
      </c>
      <c r="C69" s="411"/>
      <c r="D69" s="215">
        <v>2.9824199999999998</v>
      </c>
      <c r="E69" s="211">
        <v>2.4217250400000001</v>
      </c>
      <c r="F69" s="211">
        <v>1.8938367</v>
      </c>
      <c r="G69" s="268">
        <v>18539.620000000003</v>
      </c>
      <c r="H69" s="268">
        <v>19115.580000000002</v>
      </c>
      <c r="I69" s="102">
        <v>20459.890000000003</v>
      </c>
      <c r="J69" s="399"/>
      <c r="K69" s="209">
        <v>3.0420683999999998</v>
      </c>
      <c r="L69" s="211">
        <v>2.4701595408000001</v>
      </c>
      <c r="M69" s="211">
        <v>1.931713434</v>
      </c>
      <c r="N69" s="275">
        <v>22468.215000000004</v>
      </c>
      <c r="O69" s="268">
        <v>22997.205000000002</v>
      </c>
      <c r="P69" s="102">
        <v>24233.055</v>
      </c>
      <c r="Q69" s="399"/>
      <c r="R69" s="215">
        <v>5.9043600000000005</v>
      </c>
      <c r="S69" s="211">
        <v>4.7943403200000008</v>
      </c>
      <c r="T69" s="211">
        <v>3.7492686000000002</v>
      </c>
      <c r="U69" s="112">
        <v>29713.970000000005</v>
      </c>
      <c r="V69" s="273">
        <v>31900.807387453206</v>
      </c>
      <c r="W69" s="113">
        <v>31530.18</v>
      </c>
      <c r="X69" s="399"/>
      <c r="Y69" s="215">
        <v>6.0224472000000002</v>
      </c>
      <c r="Z69" s="211">
        <v>4.8902271264000001</v>
      </c>
      <c r="AA69" s="211">
        <v>3.8242539720000002</v>
      </c>
      <c r="AB69" s="268">
        <v>35571.69</v>
      </c>
      <c r="AC69" s="268">
        <v>36184.995000000003</v>
      </c>
      <c r="AD69" s="102">
        <v>37450.875</v>
      </c>
      <c r="AE69" s="40"/>
      <c r="AF69" s="17"/>
      <c r="AG69" s="17"/>
      <c r="AH69" s="17"/>
    </row>
    <row r="70" spans="1:34" s="18" customFormat="1" ht="12.75" customHeight="1">
      <c r="A70" s="19">
        <v>2250</v>
      </c>
      <c r="B70" s="20" t="s">
        <v>316</v>
      </c>
      <c r="C70" s="411"/>
      <c r="D70" s="215">
        <v>3.1402199999999998</v>
      </c>
      <c r="E70" s="211">
        <v>2.5498586400000001</v>
      </c>
      <c r="F70" s="211">
        <v>1.9940396999999999</v>
      </c>
      <c r="G70" s="268">
        <v>19167.61</v>
      </c>
      <c r="H70" s="268">
        <v>19743.570000000003</v>
      </c>
      <c r="I70" s="102">
        <v>21086.670000000002</v>
      </c>
      <c r="J70" s="399"/>
      <c r="K70" s="209">
        <v>3.2030243999999999</v>
      </c>
      <c r="L70" s="211">
        <v>2.6008558127999999</v>
      </c>
      <c r="M70" s="211">
        <v>2.0339204939999997</v>
      </c>
      <c r="N70" s="275">
        <v>23194.71</v>
      </c>
      <c r="O70" s="268">
        <v>23724.855</v>
      </c>
      <c r="P70" s="102">
        <v>24959.550000000003</v>
      </c>
      <c r="Q70" s="399"/>
      <c r="R70" s="215">
        <v>6.2167599999999998</v>
      </c>
      <c r="S70" s="211">
        <v>5.0480091200000006</v>
      </c>
      <c r="T70" s="211">
        <v>3.9476426</v>
      </c>
      <c r="U70" s="115">
        <v>30982.050000000003</v>
      </c>
      <c r="V70" s="277">
        <v>33232.398827381265</v>
      </c>
      <c r="W70" s="116">
        <v>32798.26</v>
      </c>
      <c r="X70" s="399"/>
      <c r="Y70" s="215">
        <v>6.3410951999999998</v>
      </c>
      <c r="Z70" s="211">
        <v>5.1489693024000003</v>
      </c>
      <c r="AA70" s="211">
        <v>4.0265954519999996</v>
      </c>
      <c r="AB70" s="268">
        <v>36976.17</v>
      </c>
      <c r="AC70" s="268">
        <v>37589.475000000006</v>
      </c>
      <c r="AD70" s="102">
        <v>38915.415000000008</v>
      </c>
      <c r="AE70" s="40"/>
      <c r="AF70" s="17"/>
      <c r="AG70" s="17"/>
      <c r="AH70" s="17"/>
    </row>
    <row r="71" spans="1:34" s="18" customFormat="1" ht="12.75" customHeight="1">
      <c r="A71" s="19">
        <v>2350</v>
      </c>
      <c r="B71" s="20" t="s">
        <v>317</v>
      </c>
      <c r="C71" s="411"/>
      <c r="D71" s="215">
        <v>3.2980199999999997</v>
      </c>
      <c r="E71" s="211">
        <v>2.67799224</v>
      </c>
      <c r="F71" s="211">
        <v>2.0942426999999997</v>
      </c>
      <c r="G71" s="268">
        <v>19794.390000000003</v>
      </c>
      <c r="H71" s="268">
        <v>20370.350000000002</v>
      </c>
      <c r="I71" s="102">
        <v>21714.66</v>
      </c>
      <c r="J71" s="399"/>
      <c r="K71" s="209">
        <v>3.3639803999999995</v>
      </c>
      <c r="L71" s="211">
        <v>2.7315520847999997</v>
      </c>
      <c r="M71" s="211">
        <v>2.1361275539999998</v>
      </c>
      <c r="N71" s="275">
        <v>23922.36</v>
      </c>
      <c r="O71" s="268">
        <v>24451.350000000002</v>
      </c>
      <c r="P71" s="102">
        <v>25686.045000000002</v>
      </c>
      <c r="Q71" s="399"/>
      <c r="R71" s="215">
        <v>6.5291600000000001</v>
      </c>
      <c r="S71" s="211">
        <v>5.3016779200000004</v>
      </c>
      <c r="T71" s="211">
        <v>4.1460166000000003</v>
      </c>
      <c r="U71" s="115">
        <v>31921.010000000002</v>
      </c>
      <c r="V71" s="277">
        <v>34218.904536875634</v>
      </c>
      <c r="W71" s="116">
        <v>33738.43</v>
      </c>
      <c r="X71" s="399"/>
      <c r="Y71" s="215">
        <v>6.6597432000000003</v>
      </c>
      <c r="Z71" s="211">
        <v>5.4077114784000004</v>
      </c>
      <c r="AA71" s="211">
        <v>4.2289369319999999</v>
      </c>
      <c r="AB71" s="268">
        <v>38163.51</v>
      </c>
      <c r="AC71" s="268">
        <v>38776.815000000002</v>
      </c>
      <c r="AD71" s="102">
        <v>40042.695</v>
      </c>
      <c r="AE71" s="40"/>
      <c r="AF71" s="17"/>
      <c r="AG71" s="17"/>
      <c r="AH71" s="17"/>
    </row>
    <row r="72" spans="1:34" s="18" customFormat="1" ht="12.75" customHeight="1">
      <c r="A72" s="19">
        <v>2450</v>
      </c>
      <c r="B72" s="20" t="s">
        <v>318</v>
      </c>
      <c r="C72" s="411"/>
      <c r="D72" s="215">
        <v>3.4558200000000001</v>
      </c>
      <c r="E72" s="211">
        <v>2.8061258400000004</v>
      </c>
      <c r="F72" s="211">
        <v>2.1944457000000002</v>
      </c>
      <c r="G72" s="268">
        <v>20421.170000000002</v>
      </c>
      <c r="H72" s="268">
        <v>20997.13</v>
      </c>
      <c r="I72" s="102">
        <v>22341.440000000002</v>
      </c>
      <c r="J72" s="399"/>
      <c r="K72" s="209">
        <v>3.5249364000000001</v>
      </c>
      <c r="L72" s="211">
        <v>2.8622483568000003</v>
      </c>
      <c r="M72" s="211">
        <v>2.2383346140000002</v>
      </c>
      <c r="N72" s="275">
        <v>24648.855</v>
      </c>
      <c r="O72" s="268">
        <v>25177.845000000001</v>
      </c>
      <c r="P72" s="102">
        <v>26412.540000000005</v>
      </c>
      <c r="Q72" s="399"/>
      <c r="R72" s="215">
        <v>6.8415600000000003</v>
      </c>
      <c r="S72" s="211">
        <v>5.5553467200000011</v>
      </c>
      <c r="T72" s="211">
        <v>4.3443906000000005</v>
      </c>
      <c r="U72" s="115">
        <v>33201.19</v>
      </c>
      <c r="V72" s="277">
        <v>35562.357731863587</v>
      </c>
      <c r="W72" s="116">
        <v>35017.4</v>
      </c>
      <c r="X72" s="399"/>
      <c r="Y72" s="215">
        <v>6.9783911999999999</v>
      </c>
      <c r="Z72" s="211">
        <v>5.6664536544000006</v>
      </c>
      <c r="AA72" s="211">
        <v>4.4312784120000002</v>
      </c>
      <c r="AB72" s="268">
        <v>39567.990000000005</v>
      </c>
      <c r="AC72" s="268">
        <v>40181.294999999998</v>
      </c>
      <c r="AD72" s="102">
        <v>41506.080000000009</v>
      </c>
      <c r="AE72" s="40"/>
      <c r="AF72" s="17"/>
      <c r="AG72" s="17"/>
      <c r="AH72" s="17"/>
    </row>
    <row r="73" spans="1:34" s="18" customFormat="1" ht="13.5" customHeight="1" thickBot="1">
      <c r="A73" s="21">
        <v>2550</v>
      </c>
      <c r="B73" s="22" t="s">
        <v>319</v>
      </c>
      <c r="C73" s="412"/>
      <c r="D73" s="216">
        <v>3.6136200000000001</v>
      </c>
      <c r="E73" s="212">
        <v>2.9342594400000004</v>
      </c>
      <c r="F73" s="212">
        <v>2.2946487000000002</v>
      </c>
      <c r="G73" s="227">
        <v>21049.16</v>
      </c>
      <c r="H73" s="227">
        <v>21625.120000000003</v>
      </c>
      <c r="I73" s="252">
        <v>22849.640000000003</v>
      </c>
      <c r="J73" s="400"/>
      <c r="K73" s="210">
        <v>3.6858924000000002</v>
      </c>
      <c r="L73" s="212">
        <v>2.9929446288000006</v>
      </c>
      <c r="M73" s="212">
        <v>2.3405416740000002</v>
      </c>
      <c r="N73" s="276">
        <v>25375.350000000002</v>
      </c>
      <c r="O73" s="227">
        <v>25904.340000000004</v>
      </c>
      <c r="P73" s="252">
        <v>27140.190000000002</v>
      </c>
      <c r="Q73" s="400"/>
      <c r="R73" s="216">
        <v>7.1539599999999997</v>
      </c>
      <c r="S73" s="212">
        <v>5.80901552</v>
      </c>
      <c r="T73" s="212">
        <v>4.5427645999999999</v>
      </c>
      <c r="U73" s="118">
        <v>34091.75</v>
      </c>
      <c r="V73" s="278">
        <v>36497.825257658893</v>
      </c>
      <c r="W73" s="119">
        <v>35909.170000000006</v>
      </c>
      <c r="X73" s="400"/>
      <c r="Y73" s="216">
        <v>7.2970391999999995</v>
      </c>
      <c r="Z73" s="212">
        <v>5.9251958303999999</v>
      </c>
      <c r="AA73" s="212">
        <v>4.6336198919999996</v>
      </c>
      <c r="AB73" s="227">
        <v>40695.269999999997</v>
      </c>
      <c r="AC73" s="227">
        <v>41308.575000000004</v>
      </c>
      <c r="AD73" s="252">
        <v>42574.455000000009</v>
      </c>
      <c r="AE73" s="40"/>
      <c r="AF73" s="17"/>
      <c r="AG73" s="17"/>
      <c r="AH73" s="17"/>
    </row>
    <row r="74" spans="1:34" s="18" customFormat="1" ht="13.5" customHeight="1" thickBot="1">
      <c r="A74" s="42"/>
      <c r="B74" s="42"/>
      <c r="C74" s="42"/>
      <c r="D74" s="73"/>
      <c r="E74" s="136"/>
      <c r="F74" s="136"/>
      <c r="G74" s="123"/>
      <c r="H74" s="123"/>
      <c r="I74" s="123"/>
      <c r="J74" s="125"/>
      <c r="K74" s="192"/>
      <c r="L74" s="136"/>
      <c r="M74" s="136"/>
      <c r="N74" s="123"/>
      <c r="O74" s="123"/>
      <c r="P74" s="123"/>
      <c r="Q74" s="125"/>
      <c r="R74" s="193"/>
      <c r="S74" s="136"/>
      <c r="T74" s="136"/>
      <c r="U74" s="132"/>
      <c r="V74" s="132"/>
      <c r="W74" s="132"/>
      <c r="X74" s="133"/>
      <c r="Y74" s="73"/>
      <c r="Z74" s="136"/>
      <c r="AA74" s="136"/>
      <c r="AB74" s="123"/>
      <c r="AC74" s="123"/>
      <c r="AD74" s="123"/>
      <c r="AE74" s="40"/>
      <c r="AF74" s="17"/>
      <c r="AG74" s="17"/>
      <c r="AH74" s="17"/>
    </row>
    <row r="75" spans="1:34" s="18" customFormat="1" ht="16.5" thickBot="1">
      <c r="A75" s="316" t="s">
        <v>2</v>
      </c>
      <c r="B75" s="328" t="s">
        <v>4</v>
      </c>
      <c r="C75" s="321" t="s">
        <v>72</v>
      </c>
      <c r="D75" s="322"/>
      <c r="E75" s="322"/>
      <c r="F75" s="322"/>
      <c r="G75" s="322"/>
      <c r="H75" s="322"/>
      <c r="I75" s="322"/>
      <c r="J75" s="323"/>
      <c r="K75" s="322"/>
      <c r="L75" s="322"/>
      <c r="M75" s="322"/>
      <c r="N75" s="322"/>
      <c r="O75" s="322"/>
      <c r="P75" s="322"/>
      <c r="Q75" s="323"/>
      <c r="R75" s="322"/>
      <c r="S75" s="322"/>
      <c r="T75" s="322"/>
      <c r="U75" s="322"/>
      <c r="V75" s="322"/>
      <c r="W75" s="322"/>
      <c r="X75" s="323"/>
      <c r="Y75" s="322"/>
      <c r="Z75" s="322"/>
      <c r="AA75" s="322"/>
      <c r="AB75" s="322"/>
      <c r="AC75" s="322"/>
      <c r="AD75" s="324"/>
      <c r="AE75" s="39"/>
      <c r="AF75" s="17"/>
      <c r="AG75" s="17"/>
      <c r="AH75" s="17"/>
    </row>
    <row r="76" spans="1:34" ht="12.75" customHeight="1">
      <c r="A76" s="317"/>
      <c r="B76" s="408"/>
      <c r="C76" s="409"/>
      <c r="D76" s="300" t="s">
        <v>5</v>
      </c>
      <c r="E76" s="301"/>
      <c r="F76" s="301"/>
      <c r="G76" s="301"/>
      <c r="H76" s="301"/>
      <c r="I76" s="302"/>
      <c r="J76" s="401"/>
      <c r="K76" s="300" t="s">
        <v>6</v>
      </c>
      <c r="L76" s="301"/>
      <c r="M76" s="301"/>
      <c r="N76" s="301"/>
      <c r="O76" s="301"/>
      <c r="P76" s="302"/>
      <c r="Q76" s="401"/>
      <c r="R76" s="300" t="s">
        <v>5</v>
      </c>
      <c r="S76" s="301"/>
      <c r="T76" s="301"/>
      <c r="U76" s="301"/>
      <c r="V76" s="301"/>
      <c r="W76" s="302"/>
      <c r="X76" s="401"/>
      <c r="Y76" s="300" t="s">
        <v>6</v>
      </c>
      <c r="Z76" s="301"/>
      <c r="AA76" s="301"/>
      <c r="AB76" s="301"/>
      <c r="AC76" s="301"/>
      <c r="AD76" s="302"/>
      <c r="AE76" s="406"/>
    </row>
    <row r="77" spans="1:34" ht="54">
      <c r="A77" s="317"/>
      <c r="B77" s="408"/>
      <c r="C77" s="409"/>
      <c r="D77" s="303" t="s">
        <v>404</v>
      </c>
      <c r="E77" s="291" t="s">
        <v>405</v>
      </c>
      <c r="F77" s="291" t="s">
        <v>406</v>
      </c>
      <c r="G77" s="147" t="s">
        <v>7</v>
      </c>
      <c r="H77" s="147" t="s">
        <v>8</v>
      </c>
      <c r="I77" s="148" t="s">
        <v>9</v>
      </c>
      <c r="J77" s="394"/>
      <c r="K77" s="303" t="s">
        <v>404</v>
      </c>
      <c r="L77" s="291" t="s">
        <v>405</v>
      </c>
      <c r="M77" s="291" t="s">
        <v>406</v>
      </c>
      <c r="N77" s="147" t="s">
        <v>7</v>
      </c>
      <c r="O77" s="147" t="s">
        <v>8</v>
      </c>
      <c r="P77" s="148" t="s">
        <v>9</v>
      </c>
      <c r="Q77" s="394"/>
      <c r="R77" s="303" t="s">
        <v>404</v>
      </c>
      <c r="S77" s="291" t="s">
        <v>405</v>
      </c>
      <c r="T77" s="291" t="s">
        <v>406</v>
      </c>
      <c r="U77" s="149" t="s">
        <v>7</v>
      </c>
      <c r="V77" s="149" t="s">
        <v>8</v>
      </c>
      <c r="W77" s="150" t="s">
        <v>9</v>
      </c>
      <c r="X77" s="394"/>
      <c r="Y77" s="303" t="s">
        <v>404</v>
      </c>
      <c r="Z77" s="291" t="s">
        <v>405</v>
      </c>
      <c r="AA77" s="291" t="s">
        <v>406</v>
      </c>
      <c r="AB77" s="147" t="s">
        <v>7</v>
      </c>
      <c r="AC77" s="147" t="s">
        <v>8</v>
      </c>
      <c r="AD77" s="148" t="s">
        <v>9</v>
      </c>
      <c r="AE77" s="406"/>
    </row>
    <row r="78" spans="1:34" ht="9.75" customHeight="1">
      <c r="A78" s="317"/>
      <c r="B78" s="408"/>
      <c r="C78" s="409"/>
      <c r="D78" s="304"/>
      <c r="E78" s="292"/>
      <c r="F78" s="292"/>
      <c r="G78" s="62" t="s">
        <v>10</v>
      </c>
      <c r="H78" s="62" t="s">
        <v>11</v>
      </c>
      <c r="I78" s="63" t="s">
        <v>12</v>
      </c>
      <c r="J78" s="394"/>
      <c r="K78" s="304"/>
      <c r="L78" s="292"/>
      <c r="M78" s="292"/>
      <c r="N78" s="62" t="s">
        <v>13</v>
      </c>
      <c r="O78" s="62" t="s">
        <v>14</v>
      </c>
      <c r="P78" s="63" t="s">
        <v>15</v>
      </c>
      <c r="Q78" s="394"/>
      <c r="R78" s="304"/>
      <c r="S78" s="292"/>
      <c r="T78" s="292"/>
      <c r="U78" s="14" t="s">
        <v>16</v>
      </c>
      <c r="V78" s="14" t="s">
        <v>17</v>
      </c>
      <c r="W78" s="15" t="s">
        <v>18</v>
      </c>
      <c r="X78" s="394"/>
      <c r="Y78" s="304"/>
      <c r="Z78" s="292"/>
      <c r="AA78" s="292"/>
      <c r="AB78" s="62" t="s">
        <v>19</v>
      </c>
      <c r="AC78" s="62" t="s">
        <v>20</v>
      </c>
      <c r="AD78" s="63" t="s">
        <v>21</v>
      </c>
      <c r="AE78" s="305"/>
    </row>
    <row r="79" spans="1:34" ht="15.75" customHeight="1">
      <c r="A79" s="317"/>
      <c r="B79" s="408"/>
      <c r="C79" s="409"/>
      <c r="D79" s="304"/>
      <c r="E79" s="292"/>
      <c r="F79" s="292"/>
      <c r="G79" s="295" t="s">
        <v>395</v>
      </c>
      <c r="H79" s="295"/>
      <c r="I79" s="296"/>
      <c r="J79" s="394"/>
      <c r="K79" s="304"/>
      <c r="L79" s="292"/>
      <c r="M79" s="292"/>
      <c r="N79" s="295" t="s">
        <v>396</v>
      </c>
      <c r="O79" s="295"/>
      <c r="P79" s="296"/>
      <c r="Q79" s="394"/>
      <c r="R79" s="304"/>
      <c r="S79" s="292"/>
      <c r="T79" s="292"/>
      <c r="U79" s="297" t="s">
        <v>397</v>
      </c>
      <c r="V79" s="297"/>
      <c r="W79" s="298"/>
      <c r="X79" s="394"/>
      <c r="Y79" s="304"/>
      <c r="Z79" s="292"/>
      <c r="AA79" s="292"/>
      <c r="AB79" s="295" t="s">
        <v>398</v>
      </c>
      <c r="AC79" s="295"/>
      <c r="AD79" s="296"/>
      <c r="AE79" s="305"/>
    </row>
    <row r="80" spans="1:34" ht="13.5" thickBot="1">
      <c r="A80" s="317"/>
      <c r="B80" s="408"/>
      <c r="C80" s="409"/>
      <c r="D80" s="304"/>
      <c r="E80" s="292"/>
      <c r="F80" s="292"/>
      <c r="G80" s="293" t="s">
        <v>24</v>
      </c>
      <c r="H80" s="293"/>
      <c r="I80" s="294"/>
      <c r="J80" s="394"/>
      <c r="K80" s="304"/>
      <c r="L80" s="292"/>
      <c r="M80" s="292"/>
      <c r="N80" s="293" t="s">
        <v>24</v>
      </c>
      <c r="O80" s="293"/>
      <c r="P80" s="294"/>
      <c r="Q80" s="394"/>
      <c r="R80" s="304"/>
      <c r="S80" s="292"/>
      <c r="T80" s="292"/>
      <c r="U80" s="403" t="s">
        <v>420</v>
      </c>
      <c r="V80" s="403"/>
      <c r="W80" s="404"/>
      <c r="X80" s="394"/>
      <c r="Y80" s="304"/>
      <c r="Z80" s="292"/>
      <c r="AA80" s="292"/>
      <c r="AB80" s="293" t="s">
        <v>24</v>
      </c>
      <c r="AC80" s="293"/>
      <c r="AD80" s="294"/>
      <c r="AE80" s="305"/>
    </row>
    <row r="81" spans="1:34" s="18" customFormat="1" ht="12.75" customHeight="1">
      <c r="A81" s="19">
        <v>450</v>
      </c>
      <c r="B81" s="20" t="s">
        <v>320</v>
      </c>
      <c r="C81" s="409"/>
      <c r="D81" s="215">
        <v>0.35700999999999999</v>
      </c>
      <c r="E81" s="211">
        <v>0.28989212000000003</v>
      </c>
      <c r="F81" s="211">
        <v>0.22670135</v>
      </c>
      <c r="G81" s="92">
        <v>7249.1100000000006</v>
      </c>
      <c r="H81" s="92">
        <v>7827.49</v>
      </c>
      <c r="I81" s="241">
        <v>9175.43</v>
      </c>
      <c r="J81" s="394"/>
      <c r="K81" s="208">
        <v>0.36415019999999998</v>
      </c>
      <c r="L81" s="211">
        <v>0.29568996240000001</v>
      </c>
      <c r="M81" s="211">
        <v>0.23123537699999999</v>
      </c>
      <c r="N81" s="236">
        <v>9104.8649999999998</v>
      </c>
      <c r="O81" s="92">
        <v>9656.9549999999999</v>
      </c>
      <c r="P81" s="241">
        <v>10860.465</v>
      </c>
      <c r="Q81" s="394"/>
      <c r="R81" s="213">
        <v>0.70699999999999996</v>
      </c>
      <c r="S81" s="211">
        <v>0.57408400000000004</v>
      </c>
      <c r="T81" s="211">
        <v>0.44894499999999998</v>
      </c>
      <c r="U81" s="109">
        <v>11055.550000000001</v>
      </c>
      <c r="V81" s="109">
        <v>12312.65642090477</v>
      </c>
      <c r="W81" s="109">
        <v>12829.410000000002</v>
      </c>
      <c r="X81" s="394"/>
      <c r="Y81" s="154">
        <v>0.72093600000000013</v>
      </c>
      <c r="Z81" s="206">
        <v>0.58540003200000013</v>
      </c>
      <c r="AA81" s="206">
        <v>0.45779436000000007</v>
      </c>
      <c r="AB81" s="92">
        <v>12353.880000000001</v>
      </c>
      <c r="AC81" s="92">
        <v>12912.900000000001</v>
      </c>
      <c r="AD81" s="241">
        <v>14116.410000000002</v>
      </c>
      <c r="AE81" s="39"/>
      <c r="AF81" s="17"/>
      <c r="AG81" s="17"/>
      <c r="AH81" s="17"/>
    </row>
    <row r="82" spans="1:34" s="18" customFormat="1" ht="12.75" customHeight="1">
      <c r="A82" s="19">
        <v>550</v>
      </c>
      <c r="B82" s="20" t="s">
        <v>321</v>
      </c>
      <c r="C82" s="409"/>
      <c r="D82" s="215">
        <v>0.54491000000000001</v>
      </c>
      <c r="E82" s="211">
        <v>0.44246692000000004</v>
      </c>
      <c r="F82" s="211">
        <v>0.34601785000000002</v>
      </c>
      <c r="G82" s="268">
        <v>7821.4400000000005</v>
      </c>
      <c r="H82" s="268">
        <v>8399.82</v>
      </c>
      <c r="I82" s="102">
        <v>9747.760000000002</v>
      </c>
      <c r="J82" s="394"/>
      <c r="K82" s="208">
        <v>0.55580819999999997</v>
      </c>
      <c r="L82" s="211">
        <v>0.4513162584</v>
      </c>
      <c r="M82" s="211">
        <v>0.352938207</v>
      </c>
      <c r="N82" s="275">
        <v>9785.1600000000017</v>
      </c>
      <c r="O82" s="268">
        <v>10337.25</v>
      </c>
      <c r="P82" s="102">
        <v>11540.760000000002</v>
      </c>
      <c r="Q82" s="394"/>
      <c r="R82" s="154">
        <v>1.0788</v>
      </c>
      <c r="S82" s="211">
        <v>0.87598560000000003</v>
      </c>
      <c r="T82" s="211">
        <v>0.68503800000000004</v>
      </c>
      <c r="U82" s="95">
        <v>11440.550000000001</v>
      </c>
      <c r="V82" s="279">
        <v>12697.65642090477</v>
      </c>
      <c r="W82" s="96">
        <v>13214.410000000002</v>
      </c>
      <c r="X82" s="394"/>
      <c r="Y82" s="154">
        <v>1.100376</v>
      </c>
      <c r="Z82" s="206">
        <v>0.89350531200000005</v>
      </c>
      <c r="AA82" s="206">
        <v>0.69873876000000001</v>
      </c>
      <c r="AB82" s="268">
        <v>13437.270000000002</v>
      </c>
      <c r="AC82" s="268">
        <v>13996.29</v>
      </c>
      <c r="AD82" s="102">
        <v>15199.800000000001</v>
      </c>
      <c r="AE82" s="39"/>
      <c r="AF82" s="17"/>
      <c r="AG82" s="17"/>
      <c r="AH82" s="17"/>
    </row>
    <row r="83" spans="1:34" s="18" customFormat="1" ht="12.75" customHeight="1">
      <c r="A83" s="19">
        <v>650</v>
      </c>
      <c r="B83" s="20" t="s">
        <v>322</v>
      </c>
      <c r="C83" s="409"/>
      <c r="D83" s="215">
        <v>0.73280999999999996</v>
      </c>
      <c r="E83" s="211">
        <v>0.59504172</v>
      </c>
      <c r="F83" s="211">
        <v>0.46533435000000001</v>
      </c>
      <c r="G83" s="268">
        <v>8393.77</v>
      </c>
      <c r="H83" s="268">
        <v>8972.1500000000015</v>
      </c>
      <c r="I83" s="102">
        <v>10320.09</v>
      </c>
      <c r="J83" s="394"/>
      <c r="K83" s="208">
        <v>0.74746619999999997</v>
      </c>
      <c r="L83" s="211">
        <v>0.6069425544</v>
      </c>
      <c r="M83" s="211">
        <v>0.47464103699999999</v>
      </c>
      <c r="N83" s="275">
        <v>10465.455</v>
      </c>
      <c r="O83" s="268">
        <v>11017.545000000002</v>
      </c>
      <c r="P83" s="102">
        <v>12221.055</v>
      </c>
      <c r="Q83" s="394"/>
      <c r="R83" s="154">
        <v>1.4508000000000001</v>
      </c>
      <c r="S83" s="211">
        <v>1.1780496000000003</v>
      </c>
      <c r="T83" s="211">
        <v>0.92125800000000002</v>
      </c>
      <c r="U83" s="95">
        <v>12644.500000000002</v>
      </c>
      <c r="V83" s="279">
        <v>13960.850193689541</v>
      </c>
      <c r="W83" s="96">
        <v>14417.150000000001</v>
      </c>
      <c r="X83" s="394"/>
      <c r="Y83" s="154">
        <v>1.479816</v>
      </c>
      <c r="Z83" s="206">
        <v>1.2016105920000002</v>
      </c>
      <c r="AA83" s="206">
        <v>0.93968316000000007</v>
      </c>
      <c r="AB83" s="268">
        <v>14660.415000000001</v>
      </c>
      <c r="AC83" s="268">
        <v>15219.435000000001</v>
      </c>
      <c r="AD83" s="102">
        <v>16422.945000000003</v>
      </c>
      <c r="AE83" s="39"/>
      <c r="AF83" s="17"/>
      <c r="AG83" s="17"/>
      <c r="AH83" s="17"/>
    </row>
    <row r="84" spans="1:34" s="18" customFormat="1" ht="12.75" customHeight="1">
      <c r="A84" s="19">
        <v>750</v>
      </c>
      <c r="B84" s="20" t="s">
        <v>323</v>
      </c>
      <c r="C84" s="409"/>
      <c r="D84" s="215">
        <v>0.92071000000000003</v>
      </c>
      <c r="E84" s="211">
        <v>0.74761652000000012</v>
      </c>
      <c r="F84" s="211">
        <v>0.58465085000000006</v>
      </c>
      <c r="G84" s="268">
        <v>8986.67</v>
      </c>
      <c r="H84" s="268">
        <v>9565.0500000000011</v>
      </c>
      <c r="I84" s="102">
        <v>10914.2</v>
      </c>
      <c r="J84" s="394"/>
      <c r="K84" s="208">
        <v>0.93912420000000008</v>
      </c>
      <c r="L84" s="211">
        <v>0.76256885040000011</v>
      </c>
      <c r="M84" s="211">
        <v>0.59634386700000008</v>
      </c>
      <c r="N84" s="275">
        <v>11145.75</v>
      </c>
      <c r="O84" s="268">
        <v>11697.84</v>
      </c>
      <c r="P84" s="102">
        <v>12902.505000000001</v>
      </c>
      <c r="Q84" s="394"/>
      <c r="R84" s="154">
        <v>1.8228000000000002</v>
      </c>
      <c r="S84" s="211">
        <v>1.4801136000000004</v>
      </c>
      <c r="T84" s="211">
        <v>1.1574780000000002</v>
      </c>
      <c r="U84" s="95">
        <v>13570.150000000001</v>
      </c>
      <c r="V84" s="279">
        <v>14933.645748093924</v>
      </c>
      <c r="W84" s="96">
        <v>15344.010000000002</v>
      </c>
      <c r="X84" s="394"/>
      <c r="Y84" s="154">
        <v>1.8592560000000002</v>
      </c>
      <c r="Z84" s="206">
        <v>1.5097158720000003</v>
      </c>
      <c r="AA84" s="206">
        <v>1.1806275600000002</v>
      </c>
      <c r="AB84" s="268">
        <v>15848.910000000002</v>
      </c>
      <c r="AC84" s="268">
        <v>16407.93</v>
      </c>
      <c r="AD84" s="102">
        <v>17611.440000000002</v>
      </c>
      <c r="AE84" s="39"/>
      <c r="AF84" s="17"/>
      <c r="AG84" s="17"/>
      <c r="AH84" s="17"/>
    </row>
    <row r="85" spans="1:34" s="18" customFormat="1" ht="12.75" customHeight="1">
      <c r="A85" s="19">
        <v>850</v>
      </c>
      <c r="B85" s="20" t="s">
        <v>324</v>
      </c>
      <c r="C85" s="409"/>
      <c r="D85" s="215">
        <v>1.1086100000000001</v>
      </c>
      <c r="E85" s="211">
        <v>0.90019132000000013</v>
      </c>
      <c r="F85" s="211">
        <v>0.7039673500000001</v>
      </c>
      <c r="G85" s="268">
        <v>9559</v>
      </c>
      <c r="H85" s="268">
        <v>10137.379999999999</v>
      </c>
      <c r="I85" s="102">
        <v>11486.53</v>
      </c>
      <c r="J85" s="394"/>
      <c r="K85" s="208">
        <v>1.1307822000000001</v>
      </c>
      <c r="L85" s="211">
        <v>0.91819514640000011</v>
      </c>
      <c r="M85" s="211">
        <v>0.71804669700000001</v>
      </c>
      <c r="N85" s="275">
        <v>11827.2</v>
      </c>
      <c r="O85" s="268">
        <v>12378.135000000002</v>
      </c>
      <c r="P85" s="102">
        <v>13582.800000000001</v>
      </c>
      <c r="Q85" s="394"/>
      <c r="R85" s="154">
        <v>2.1948000000000003</v>
      </c>
      <c r="S85" s="211">
        <v>1.7821776000000005</v>
      </c>
      <c r="T85" s="211">
        <v>1.3936980000000001</v>
      </c>
      <c r="U85" s="95">
        <v>14586.550000000001</v>
      </c>
      <c r="V85" s="279">
        <v>16000.347639588612</v>
      </c>
      <c r="W85" s="96">
        <v>16360.410000000002</v>
      </c>
      <c r="X85" s="394"/>
      <c r="Y85" s="154">
        <v>2.2386960000000005</v>
      </c>
      <c r="Z85" s="206">
        <v>1.8178211520000005</v>
      </c>
      <c r="AA85" s="206">
        <v>1.4215719600000003</v>
      </c>
      <c r="AB85" s="268">
        <v>16896.495000000003</v>
      </c>
      <c r="AC85" s="268">
        <v>17455.514999999999</v>
      </c>
      <c r="AD85" s="102">
        <v>18659.025000000001</v>
      </c>
      <c r="AE85" s="39"/>
      <c r="AF85" s="17"/>
      <c r="AG85" s="17"/>
      <c r="AH85" s="17"/>
    </row>
    <row r="86" spans="1:34" s="18" customFormat="1" ht="12.75" customHeight="1">
      <c r="A86" s="19">
        <v>950</v>
      </c>
      <c r="B86" s="20" t="s">
        <v>325</v>
      </c>
      <c r="C86" s="409"/>
      <c r="D86" s="215">
        <v>1.2965100000000001</v>
      </c>
      <c r="E86" s="211">
        <v>1.05276612</v>
      </c>
      <c r="F86" s="211">
        <v>0.82328385000000004</v>
      </c>
      <c r="G86" s="268">
        <v>10153.11</v>
      </c>
      <c r="H86" s="268">
        <v>10731.49</v>
      </c>
      <c r="I86" s="102">
        <v>12079.43</v>
      </c>
      <c r="J86" s="394"/>
      <c r="K86" s="208">
        <v>1.3224402</v>
      </c>
      <c r="L86" s="211">
        <v>1.0738214424000001</v>
      </c>
      <c r="M86" s="211">
        <v>0.83974952699999994</v>
      </c>
      <c r="N86" s="275">
        <v>12507.495000000003</v>
      </c>
      <c r="O86" s="268">
        <v>13059.585000000001</v>
      </c>
      <c r="P86" s="102">
        <v>14263.095000000001</v>
      </c>
      <c r="Q86" s="394"/>
      <c r="R86" s="154">
        <v>2.5668000000000002</v>
      </c>
      <c r="S86" s="211">
        <v>2.0842416000000004</v>
      </c>
      <c r="T86" s="211">
        <v>1.6299180000000002</v>
      </c>
      <c r="U86" s="95">
        <v>15791.710000000001</v>
      </c>
      <c r="V86" s="279">
        <v>17265.601442951232</v>
      </c>
      <c r="W86" s="96">
        <v>17564.36</v>
      </c>
      <c r="X86" s="394"/>
      <c r="Y86" s="154">
        <v>2.6181360000000002</v>
      </c>
      <c r="Z86" s="206">
        <v>2.1259264320000004</v>
      </c>
      <c r="AA86" s="206">
        <v>1.6625163600000001</v>
      </c>
      <c r="AB86" s="268">
        <v>18155.445000000003</v>
      </c>
      <c r="AC86" s="268">
        <v>18714.465000000004</v>
      </c>
      <c r="AD86" s="102">
        <v>19917.975000000002</v>
      </c>
      <c r="AE86" s="39"/>
      <c r="AF86" s="17"/>
      <c r="AG86" s="17"/>
      <c r="AH86" s="17"/>
    </row>
    <row r="87" spans="1:34" s="18" customFormat="1" ht="12.75" customHeight="1">
      <c r="A87" s="19">
        <v>1050</v>
      </c>
      <c r="B87" s="20" t="s">
        <v>326</v>
      </c>
      <c r="C87" s="409"/>
      <c r="D87" s="215">
        <v>1.48441</v>
      </c>
      <c r="E87" s="211">
        <v>1.20534092</v>
      </c>
      <c r="F87" s="211">
        <v>0.94260034999999998</v>
      </c>
      <c r="G87" s="268">
        <v>10746.010000000002</v>
      </c>
      <c r="H87" s="268">
        <v>11324.390000000001</v>
      </c>
      <c r="I87" s="102">
        <v>12673.54</v>
      </c>
      <c r="J87" s="394"/>
      <c r="K87" s="208">
        <v>1.5140982000000001</v>
      </c>
      <c r="L87" s="211">
        <v>1.2294477384000002</v>
      </c>
      <c r="M87" s="211">
        <v>0.96145235700000009</v>
      </c>
      <c r="N87" s="275">
        <v>13187.79</v>
      </c>
      <c r="O87" s="268">
        <v>13739.880000000001</v>
      </c>
      <c r="P87" s="102">
        <v>14943.390000000001</v>
      </c>
      <c r="Q87" s="394"/>
      <c r="R87" s="154">
        <v>2.9388000000000001</v>
      </c>
      <c r="S87" s="211">
        <v>2.3863056</v>
      </c>
      <c r="T87" s="211">
        <v>1.8661380000000001</v>
      </c>
      <c r="U87" s="95">
        <v>16966.620000000003</v>
      </c>
      <c r="V87" s="279">
        <v>18500.173382736128</v>
      </c>
      <c r="W87" s="96">
        <v>18740.48</v>
      </c>
      <c r="X87" s="394"/>
      <c r="Y87" s="154">
        <v>2.997576</v>
      </c>
      <c r="Z87" s="206">
        <v>2.4340317120000003</v>
      </c>
      <c r="AA87" s="206">
        <v>1.90346076</v>
      </c>
      <c r="AB87" s="268">
        <v>19378.590000000004</v>
      </c>
      <c r="AC87" s="268">
        <v>19937.61</v>
      </c>
      <c r="AD87" s="102">
        <v>21141.120000000003</v>
      </c>
      <c r="AE87" s="39"/>
      <c r="AF87" s="17"/>
      <c r="AG87" s="17"/>
      <c r="AH87" s="17"/>
    </row>
    <row r="88" spans="1:34" s="18" customFormat="1" ht="12.75" customHeight="1">
      <c r="A88" s="19">
        <v>1150</v>
      </c>
      <c r="B88" s="20" t="s">
        <v>327</v>
      </c>
      <c r="C88" s="409"/>
      <c r="D88" s="215">
        <v>1.67231</v>
      </c>
      <c r="E88" s="211">
        <v>1.35791572</v>
      </c>
      <c r="F88" s="211">
        <v>1.06191685</v>
      </c>
      <c r="G88" s="268">
        <v>11594.220000000001</v>
      </c>
      <c r="H88" s="268">
        <v>12187.120000000003</v>
      </c>
      <c r="I88" s="102">
        <v>13568.94</v>
      </c>
      <c r="J88" s="394"/>
      <c r="K88" s="209">
        <v>1.7057561999999999</v>
      </c>
      <c r="L88" s="211">
        <v>1.3850740344000001</v>
      </c>
      <c r="M88" s="211">
        <v>1.083155187</v>
      </c>
      <c r="N88" s="275">
        <v>14206.500000000002</v>
      </c>
      <c r="O88" s="268">
        <v>14772.45</v>
      </c>
      <c r="P88" s="102">
        <v>16004.835000000001</v>
      </c>
      <c r="Q88" s="394"/>
      <c r="R88" s="154">
        <v>3.3108000000000004</v>
      </c>
      <c r="S88" s="211">
        <v>2.6883696000000006</v>
      </c>
      <c r="T88" s="211">
        <v>2.1023580000000002</v>
      </c>
      <c r="U88" s="115">
        <v>18289.150000000001</v>
      </c>
      <c r="V88" s="277">
        <v>19904.845039826701</v>
      </c>
      <c r="W88" s="116">
        <v>20105.36</v>
      </c>
      <c r="X88" s="394"/>
      <c r="Y88" s="154">
        <v>3.3770160000000002</v>
      </c>
      <c r="Z88" s="206">
        <v>2.7421369920000003</v>
      </c>
      <c r="AA88" s="206">
        <v>2.1444051600000003</v>
      </c>
      <c r="AB88" s="268">
        <v>20960.940000000002</v>
      </c>
      <c r="AC88" s="268">
        <v>21533.820000000003</v>
      </c>
      <c r="AD88" s="102">
        <v>22766.205000000002</v>
      </c>
      <c r="AE88" s="39"/>
      <c r="AF88" s="17"/>
      <c r="AG88" s="17"/>
      <c r="AH88" s="17"/>
    </row>
    <row r="89" spans="1:34" s="18" customFormat="1" ht="12.75" customHeight="1">
      <c r="A89" s="19">
        <v>1250</v>
      </c>
      <c r="B89" s="20" t="s">
        <v>328</v>
      </c>
      <c r="C89" s="409"/>
      <c r="D89" s="215">
        <v>1.8602099999999999</v>
      </c>
      <c r="E89" s="211">
        <v>1.5104905200000001</v>
      </c>
      <c r="F89" s="211">
        <v>1.1812333500000001</v>
      </c>
      <c r="G89" s="268">
        <v>12202.85</v>
      </c>
      <c r="H89" s="268">
        <v>12794.54</v>
      </c>
      <c r="I89" s="102">
        <v>14176.360000000002</v>
      </c>
      <c r="J89" s="394"/>
      <c r="K89" s="209">
        <v>1.8974141999999998</v>
      </c>
      <c r="L89" s="211">
        <v>1.5407003304</v>
      </c>
      <c r="M89" s="211">
        <v>1.2048580169999998</v>
      </c>
      <c r="N89" s="275">
        <v>14904.120000000003</v>
      </c>
      <c r="O89" s="268">
        <v>15468.915000000001</v>
      </c>
      <c r="P89" s="102">
        <v>16702.455000000002</v>
      </c>
      <c r="Q89" s="394"/>
      <c r="R89" s="154">
        <v>3.6828000000000003</v>
      </c>
      <c r="S89" s="211">
        <v>2.9904336000000002</v>
      </c>
      <c r="T89" s="211">
        <v>2.338578</v>
      </c>
      <c r="U89" s="115">
        <v>19566.91</v>
      </c>
      <c r="V89" s="277">
        <v>21246.472783392481</v>
      </c>
      <c r="W89" s="116">
        <v>21383.120000000003</v>
      </c>
      <c r="X89" s="394"/>
      <c r="Y89" s="154">
        <v>3.7564560000000005</v>
      </c>
      <c r="Z89" s="206">
        <v>3.0502422720000006</v>
      </c>
      <c r="AA89" s="206">
        <v>2.3853495600000003</v>
      </c>
      <c r="AB89" s="268">
        <v>22356.18</v>
      </c>
      <c r="AC89" s="268">
        <v>22929.06</v>
      </c>
      <c r="AD89" s="102">
        <v>24162.600000000002</v>
      </c>
      <c r="AE89" s="39"/>
      <c r="AF89" s="17"/>
      <c r="AG89" s="17"/>
      <c r="AH89" s="17"/>
    </row>
    <row r="90" spans="1:34" s="18" customFormat="1" ht="12.75" customHeight="1">
      <c r="A90" s="19">
        <v>1350</v>
      </c>
      <c r="B90" s="20" t="s">
        <v>329</v>
      </c>
      <c r="C90" s="409"/>
      <c r="D90" s="215">
        <v>2.0481099999999999</v>
      </c>
      <c r="E90" s="211">
        <v>1.6630653200000001</v>
      </c>
      <c r="F90" s="211">
        <v>1.3005498499999999</v>
      </c>
      <c r="G90" s="268">
        <v>12810.270000000002</v>
      </c>
      <c r="H90" s="268">
        <v>13403.170000000002</v>
      </c>
      <c r="I90" s="102">
        <v>14784.990000000002</v>
      </c>
      <c r="J90" s="394"/>
      <c r="K90" s="209">
        <v>2.0890721999999999</v>
      </c>
      <c r="L90" s="211">
        <v>1.6963266264000001</v>
      </c>
      <c r="M90" s="211">
        <v>1.3265608469999999</v>
      </c>
      <c r="N90" s="275">
        <v>15600.585000000001</v>
      </c>
      <c r="O90" s="268">
        <v>16166.535000000002</v>
      </c>
      <c r="P90" s="102">
        <v>17400.075000000001</v>
      </c>
      <c r="Q90" s="394"/>
      <c r="R90" s="154">
        <v>4.0548000000000002</v>
      </c>
      <c r="S90" s="211">
        <v>3.2924976000000004</v>
      </c>
      <c r="T90" s="211">
        <v>2.5747980000000004</v>
      </c>
      <c r="U90" s="115">
        <v>20468.36</v>
      </c>
      <c r="V90" s="277">
        <v>22193.731531568144</v>
      </c>
      <c r="W90" s="116">
        <v>22285.780000000002</v>
      </c>
      <c r="X90" s="394"/>
      <c r="Y90" s="154">
        <v>4.1358959999999998</v>
      </c>
      <c r="Z90" s="206">
        <v>3.3583475520000001</v>
      </c>
      <c r="AA90" s="206">
        <v>2.6262939599999999</v>
      </c>
      <c r="AB90" s="268">
        <v>23430.33</v>
      </c>
      <c r="AC90" s="268">
        <v>24003.21</v>
      </c>
      <c r="AD90" s="102">
        <v>25235.595000000001</v>
      </c>
      <c r="AE90" s="39"/>
      <c r="AF90" s="17"/>
      <c r="AG90" s="17"/>
      <c r="AH90" s="17"/>
    </row>
    <row r="91" spans="1:34" s="18" customFormat="1" ht="12.75" customHeight="1">
      <c r="A91" s="19">
        <v>1450</v>
      </c>
      <c r="B91" s="20" t="s">
        <v>330</v>
      </c>
      <c r="C91" s="409"/>
      <c r="D91" s="215">
        <v>2.2360099999999998</v>
      </c>
      <c r="E91" s="211">
        <v>1.8156401200000001</v>
      </c>
      <c r="F91" s="211">
        <v>1.4198663499999999</v>
      </c>
      <c r="G91" s="268">
        <v>13418.900000000001</v>
      </c>
      <c r="H91" s="268">
        <v>14010.59</v>
      </c>
      <c r="I91" s="102">
        <v>15392.410000000002</v>
      </c>
      <c r="J91" s="394"/>
      <c r="K91" s="209">
        <v>2.2807301999999998</v>
      </c>
      <c r="L91" s="211">
        <v>1.8519529224</v>
      </c>
      <c r="M91" s="211">
        <v>1.4482636769999999</v>
      </c>
      <c r="N91" s="275">
        <v>16298.205</v>
      </c>
      <c r="O91" s="268">
        <v>16863</v>
      </c>
      <c r="P91" s="102">
        <v>18096.540000000005</v>
      </c>
      <c r="Q91" s="394"/>
      <c r="R91" s="154">
        <v>4.4268000000000001</v>
      </c>
      <c r="S91" s="211">
        <v>3.5945616000000005</v>
      </c>
      <c r="T91" s="211">
        <v>2.8110180000000002</v>
      </c>
      <c r="U91" s="115">
        <v>21859.86</v>
      </c>
      <c r="V91" s="277">
        <v>23654.679729935629</v>
      </c>
      <c r="W91" s="116">
        <v>23677.280000000002</v>
      </c>
      <c r="X91" s="394"/>
      <c r="Y91" s="154">
        <v>4.5153360000000005</v>
      </c>
      <c r="Z91" s="206">
        <v>3.6664528320000005</v>
      </c>
      <c r="AA91" s="206">
        <v>2.8672383600000004</v>
      </c>
      <c r="AB91" s="268">
        <v>24683.505000000001</v>
      </c>
      <c r="AC91" s="268">
        <v>25256.385000000002</v>
      </c>
      <c r="AD91" s="102">
        <v>26488.770000000004</v>
      </c>
      <c r="AE91" s="39"/>
      <c r="AF91" s="17"/>
      <c r="AG91" s="17"/>
      <c r="AH91" s="17"/>
    </row>
    <row r="92" spans="1:34" s="18" customFormat="1" ht="12.75" customHeight="1">
      <c r="A92" s="19">
        <v>1550</v>
      </c>
      <c r="B92" s="20" t="s">
        <v>331</v>
      </c>
      <c r="C92" s="409"/>
      <c r="D92" s="215">
        <v>2.4239100000000002</v>
      </c>
      <c r="E92" s="211">
        <v>1.9682149200000003</v>
      </c>
      <c r="F92" s="211">
        <v>1.5391828500000002</v>
      </c>
      <c r="G92" s="268">
        <v>14728.120000000003</v>
      </c>
      <c r="H92" s="268">
        <v>15319.810000000001</v>
      </c>
      <c r="I92" s="102">
        <v>16701.63</v>
      </c>
      <c r="J92" s="394"/>
      <c r="K92" s="209">
        <v>2.4723882000000001</v>
      </c>
      <c r="L92" s="211">
        <v>2.0075792184000001</v>
      </c>
      <c r="M92" s="211">
        <v>1.5699665070000002</v>
      </c>
      <c r="N92" s="275">
        <v>18030.705000000002</v>
      </c>
      <c r="O92" s="268">
        <v>18559.695000000003</v>
      </c>
      <c r="P92" s="102">
        <v>19794.390000000003</v>
      </c>
      <c r="Q92" s="394"/>
      <c r="R92" s="154">
        <v>4.7988</v>
      </c>
      <c r="S92" s="211">
        <v>3.8966256000000001</v>
      </c>
      <c r="T92" s="211">
        <v>3.0472380000000001</v>
      </c>
      <c r="U92" s="115">
        <v>22832.7</v>
      </c>
      <c r="V92" s="277">
        <v>24675.462322597272</v>
      </c>
      <c r="W92" s="116">
        <v>24648.91</v>
      </c>
      <c r="X92" s="394"/>
      <c r="Y92" s="154">
        <v>4.8947760000000002</v>
      </c>
      <c r="Z92" s="206">
        <v>3.9745581120000004</v>
      </c>
      <c r="AA92" s="206">
        <v>3.10818276</v>
      </c>
      <c r="AB92" s="268">
        <v>27102.075000000001</v>
      </c>
      <c r="AC92" s="268">
        <v>27703.83</v>
      </c>
      <c r="AD92" s="102">
        <v>28997.43</v>
      </c>
      <c r="AE92" s="39"/>
      <c r="AF92" s="17"/>
      <c r="AG92" s="17"/>
      <c r="AH92" s="17"/>
    </row>
    <row r="93" spans="1:34" s="18" customFormat="1" ht="12.75" customHeight="1">
      <c r="A93" s="19">
        <v>1650</v>
      </c>
      <c r="B93" s="20" t="s">
        <v>332</v>
      </c>
      <c r="C93" s="409"/>
      <c r="D93" s="215">
        <v>2.6118100000000002</v>
      </c>
      <c r="E93" s="211">
        <v>2.1207897200000003</v>
      </c>
      <c r="F93" s="211">
        <v>1.65849935</v>
      </c>
      <c r="G93" s="268">
        <v>15662.240000000002</v>
      </c>
      <c r="H93" s="268">
        <v>16255.140000000001</v>
      </c>
      <c r="I93" s="102">
        <v>17636.960000000003</v>
      </c>
      <c r="J93" s="394"/>
      <c r="K93" s="209">
        <v>2.6640462</v>
      </c>
      <c r="L93" s="211">
        <v>2.1632055144</v>
      </c>
      <c r="M93" s="211">
        <v>1.691669337</v>
      </c>
      <c r="N93" s="275">
        <v>19229.595000000001</v>
      </c>
      <c r="O93" s="268">
        <v>19758.584999999999</v>
      </c>
      <c r="P93" s="102">
        <v>20994.435000000001</v>
      </c>
      <c r="Q93" s="394"/>
      <c r="R93" s="154">
        <v>5.1708000000000007</v>
      </c>
      <c r="S93" s="211">
        <v>4.1986896000000007</v>
      </c>
      <c r="T93" s="211">
        <v>3.2834580000000004</v>
      </c>
      <c r="U93" s="115">
        <v>24434.740000000005</v>
      </c>
      <c r="V93" s="277">
        <v>26357.732598790331</v>
      </c>
      <c r="W93" s="116">
        <v>26250.95</v>
      </c>
      <c r="X93" s="394"/>
      <c r="Y93" s="154">
        <v>5.2742160000000009</v>
      </c>
      <c r="Z93" s="206">
        <v>4.2826633920000008</v>
      </c>
      <c r="AA93" s="206">
        <v>3.3491271600000005</v>
      </c>
      <c r="AB93" s="268">
        <v>28887.705000000002</v>
      </c>
      <c r="AC93" s="268">
        <v>29488.305</v>
      </c>
      <c r="AD93" s="102">
        <v>30783.06</v>
      </c>
      <c r="AE93" s="39"/>
      <c r="AF93" s="17"/>
      <c r="AG93" s="17"/>
      <c r="AH93" s="17"/>
    </row>
    <row r="94" spans="1:34" s="18" customFormat="1" ht="12.75" customHeight="1">
      <c r="A94" s="19">
        <v>1750</v>
      </c>
      <c r="B94" s="20" t="s">
        <v>333</v>
      </c>
      <c r="C94" s="409"/>
      <c r="D94" s="215">
        <v>2.7997100000000001</v>
      </c>
      <c r="E94" s="211">
        <v>2.2733645200000003</v>
      </c>
      <c r="F94" s="211">
        <v>1.7778158500000001</v>
      </c>
      <c r="G94" s="268">
        <v>16324.110000000002</v>
      </c>
      <c r="H94" s="268">
        <v>16915.800000000003</v>
      </c>
      <c r="I94" s="102">
        <v>18297.620000000003</v>
      </c>
      <c r="J94" s="394"/>
      <c r="K94" s="209">
        <v>2.8557042000000004</v>
      </c>
      <c r="L94" s="211">
        <v>2.3188318104000003</v>
      </c>
      <c r="M94" s="211">
        <v>1.8133721670000003</v>
      </c>
      <c r="N94" s="275">
        <v>19989.584999999999</v>
      </c>
      <c r="O94" s="268">
        <v>20518.575000000001</v>
      </c>
      <c r="P94" s="102">
        <v>21753.270000000004</v>
      </c>
      <c r="Q94" s="394"/>
      <c r="R94" s="154">
        <v>5.5428000000000006</v>
      </c>
      <c r="S94" s="211">
        <v>4.5007536000000012</v>
      </c>
      <c r="T94" s="211">
        <v>3.5196780000000003</v>
      </c>
      <c r="U94" s="115">
        <v>25488.65</v>
      </c>
      <c r="V94" s="277">
        <v>27464.55758263234</v>
      </c>
      <c r="W94" s="116">
        <v>27306.070000000003</v>
      </c>
      <c r="X94" s="394"/>
      <c r="Y94" s="154">
        <v>5.6536560000000007</v>
      </c>
      <c r="Z94" s="206">
        <v>4.5907686720000012</v>
      </c>
      <c r="AA94" s="206">
        <v>3.5900715600000006</v>
      </c>
      <c r="AB94" s="268">
        <v>30128.175000000003</v>
      </c>
      <c r="AC94" s="268">
        <v>30728.775000000001</v>
      </c>
      <c r="AD94" s="102">
        <v>32023.530000000002</v>
      </c>
      <c r="AE94" s="39"/>
      <c r="AF94" s="17"/>
      <c r="AG94" s="17"/>
      <c r="AH94" s="17"/>
    </row>
    <row r="95" spans="1:34" s="18" customFormat="1" ht="12.75" customHeight="1">
      <c r="A95" s="19">
        <v>1850</v>
      </c>
      <c r="B95" s="20" t="s">
        <v>334</v>
      </c>
      <c r="C95" s="409"/>
      <c r="D95" s="215">
        <v>2.9876100000000001</v>
      </c>
      <c r="E95" s="211">
        <v>2.4259393200000003</v>
      </c>
      <c r="F95" s="211">
        <v>1.8971323500000001</v>
      </c>
      <c r="G95" s="268">
        <v>16984.77</v>
      </c>
      <c r="H95" s="268">
        <v>17577.670000000002</v>
      </c>
      <c r="I95" s="102">
        <v>18958.280000000002</v>
      </c>
      <c r="J95" s="394"/>
      <c r="K95" s="209">
        <v>3.0473622000000002</v>
      </c>
      <c r="L95" s="211">
        <v>2.4744581064000002</v>
      </c>
      <c r="M95" s="211">
        <v>1.9350749970000001</v>
      </c>
      <c r="N95" s="275">
        <v>20748.420000000002</v>
      </c>
      <c r="O95" s="268">
        <v>21278.565000000002</v>
      </c>
      <c r="P95" s="102">
        <v>22513.26</v>
      </c>
      <c r="Q95" s="394"/>
      <c r="R95" s="154">
        <v>5.9148000000000005</v>
      </c>
      <c r="S95" s="211">
        <v>4.8028176000000009</v>
      </c>
      <c r="T95" s="211">
        <v>3.7558980000000002</v>
      </c>
      <c r="U95" s="115">
        <v>26755.520000000004</v>
      </c>
      <c r="V95" s="277">
        <v>28794.939779784298</v>
      </c>
      <c r="W95" s="116">
        <v>28572.940000000002</v>
      </c>
      <c r="X95" s="394"/>
      <c r="Y95" s="154">
        <v>6.0330960000000005</v>
      </c>
      <c r="Z95" s="206">
        <v>4.8988739520000006</v>
      </c>
      <c r="AA95" s="206">
        <v>3.8310159600000002</v>
      </c>
      <c r="AB95" s="268">
        <v>31480.68</v>
      </c>
      <c r="AC95" s="268">
        <v>32082.435000000001</v>
      </c>
      <c r="AD95" s="102">
        <v>33377.19</v>
      </c>
      <c r="AE95" s="39"/>
      <c r="AF95" s="17"/>
      <c r="AG95" s="17"/>
      <c r="AH95" s="17"/>
    </row>
    <row r="96" spans="1:34" s="18" customFormat="1" ht="12.75" customHeight="1">
      <c r="A96" s="19">
        <v>1950</v>
      </c>
      <c r="B96" s="20" t="s">
        <v>335</v>
      </c>
      <c r="C96" s="409"/>
      <c r="D96" s="215">
        <v>3.1755100000000001</v>
      </c>
      <c r="E96" s="211">
        <v>2.5785141200000004</v>
      </c>
      <c r="F96" s="211">
        <v>2.0164488500000002</v>
      </c>
      <c r="G96" s="268">
        <v>17623.650000000001</v>
      </c>
      <c r="H96" s="268">
        <v>18215.340000000004</v>
      </c>
      <c r="I96" s="102">
        <v>19597.16</v>
      </c>
      <c r="J96" s="394"/>
      <c r="K96" s="209">
        <v>3.2390202000000001</v>
      </c>
      <c r="L96" s="211">
        <v>2.6300844024000001</v>
      </c>
      <c r="M96" s="211">
        <v>2.0567778269999999</v>
      </c>
      <c r="N96" s="275">
        <v>21488.775000000001</v>
      </c>
      <c r="O96" s="268">
        <v>22017.765000000003</v>
      </c>
      <c r="P96" s="102">
        <v>23252.46</v>
      </c>
      <c r="Q96" s="394"/>
      <c r="R96" s="154">
        <v>6.2868000000000004</v>
      </c>
      <c r="S96" s="211">
        <v>5.1048816000000006</v>
      </c>
      <c r="T96" s="211">
        <v>3.9921180000000005</v>
      </c>
      <c r="U96" s="115">
        <v>27677.540000000005</v>
      </c>
      <c r="V96" s="277">
        <v>29762.493238787454</v>
      </c>
      <c r="W96" s="116">
        <v>29493.750000000004</v>
      </c>
      <c r="X96" s="394"/>
      <c r="Y96" s="154">
        <v>6.4125360000000002</v>
      </c>
      <c r="Z96" s="206">
        <v>5.2069792320000001</v>
      </c>
      <c r="AA96" s="206">
        <v>4.0719603600000003</v>
      </c>
      <c r="AB96" s="268">
        <v>32664.555</v>
      </c>
      <c r="AC96" s="268">
        <v>33266.31</v>
      </c>
      <c r="AD96" s="102">
        <v>34561.065000000002</v>
      </c>
      <c r="AE96" s="39"/>
      <c r="AF96" s="17"/>
      <c r="AG96" s="17"/>
      <c r="AH96" s="17"/>
    </row>
    <row r="97" spans="1:34" s="18" customFormat="1" ht="12.75" customHeight="1">
      <c r="A97" s="19">
        <v>2050</v>
      </c>
      <c r="B97" s="20" t="s">
        <v>336</v>
      </c>
      <c r="C97" s="409"/>
      <c r="D97" s="215">
        <v>3.36341</v>
      </c>
      <c r="E97" s="211">
        <v>2.7310889200000004</v>
      </c>
      <c r="F97" s="211">
        <v>2.1357653500000002</v>
      </c>
      <c r="G97" s="268">
        <v>18261.320000000003</v>
      </c>
      <c r="H97" s="268">
        <v>18854.22</v>
      </c>
      <c r="I97" s="102">
        <v>20236.040000000005</v>
      </c>
      <c r="J97" s="394"/>
      <c r="K97" s="209">
        <v>3.4306782</v>
      </c>
      <c r="L97" s="211">
        <v>2.7857106984000004</v>
      </c>
      <c r="M97" s="211">
        <v>2.1784806570000002</v>
      </c>
      <c r="N97" s="275">
        <v>22247.61</v>
      </c>
      <c r="O97" s="268">
        <v>22777.755000000001</v>
      </c>
      <c r="P97" s="102">
        <v>24012.45</v>
      </c>
      <c r="Q97" s="394"/>
      <c r="R97" s="154">
        <v>6.6588000000000003</v>
      </c>
      <c r="S97" s="211">
        <v>5.4069456000000002</v>
      </c>
      <c r="T97" s="211">
        <v>4.2283379999999999</v>
      </c>
      <c r="U97" s="115">
        <v>28929.890000000003</v>
      </c>
      <c r="V97" s="277">
        <v>31077.554563852773</v>
      </c>
      <c r="W97" s="116">
        <v>30746.100000000002</v>
      </c>
      <c r="X97" s="394"/>
      <c r="Y97" s="154">
        <v>6.791976</v>
      </c>
      <c r="Z97" s="206">
        <v>5.5150845120000005</v>
      </c>
      <c r="AA97" s="206">
        <v>4.3129047600000003</v>
      </c>
      <c r="AB97" s="268">
        <v>33981.255000000005</v>
      </c>
      <c r="AC97" s="268">
        <v>35310.660000000003</v>
      </c>
      <c r="AD97" s="102">
        <v>36604.26</v>
      </c>
      <c r="AE97" s="39"/>
      <c r="AF97" s="17"/>
      <c r="AG97" s="17"/>
      <c r="AH97" s="17"/>
    </row>
    <row r="98" spans="1:34" s="18" customFormat="1" ht="12.75" customHeight="1">
      <c r="A98" s="19">
        <v>2150</v>
      </c>
      <c r="B98" s="20" t="s">
        <v>337</v>
      </c>
      <c r="C98" s="409"/>
      <c r="D98" s="215">
        <v>3.55131</v>
      </c>
      <c r="E98" s="211">
        <v>2.8836637200000004</v>
      </c>
      <c r="F98" s="211">
        <v>2.2550818499999998</v>
      </c>
      <c r="G98" s="268">
        <v>18900.2</v>
      </c>
      <c r="H98" s="268">
        <v>19491.890000000003</v>
      </c>
      <c r="I98" s="102">
        <v>20873.71</v>
      </c>
      <c r="J98" s="394"/>
      <c r="K98" s="209">
        <v>3.6223361999999999</v>
      </c>
      <c r="L98" s="211">
        <v>2.9413369944000003</v>
      </c>
      <c r="M98" s="211">
        <v>2.300183487</v>
      </c>
      <c r="N98" s="275">
        <v>23007.600000000002</v>
      </c>
      <c r="O98" s="268">
        <v>23536.590000000004</v>
      </c>
      <c r="P98" s="102">
        <v>24772.440000000002</v>
      </c>
      <c r="Q98" s="394"/>
      <c r="R98" s="154">
        <v>7.0308000000000002</v>
      </c>
      <c r="S98" s="211">
        <v>5.7090096000000008</v>
      </c>
      <c r="T98" s="211">
        <v>4.4645580000000002</v>
      </c>
      <c r="U98" s="115">
        <v>29923.300000000003</v>
      </c>
      <c r="V98" s="277">
        <v>32120.921512453206</v>
      </c>
      <c r="W98" s="116">
        <v>31740.720000000005</v>
      </c>
      <c r="X98" s="394"/>
      <c r="Y98" s="154">
        <v>7.1714159999999998</v>
      </c>
      <c r="Z98" s="206">
        <v>5.823189792</v>
      </c>
      <c r="AA98" s="206">
        <v>4.5538491599999995</v>
      </c>
      <c r="AB98" s="268">
        <v>37134.405000000006</v>
      </c>
      <c r="AC98" s="268">
        <v>37767.345000000001</v>
      </c>
      <c r="AD98" s="102">
        <v>39062.100000000006</v>
      </c>
      <c r="AE98" s="39"/>
      <c r="AF98" s="17"/>
      <c r="AG98" s="17"/>
      <c r="AH98" s="17"/>
    </row>
    <row r="99" spans="1:34" s="18" customFormat="1" ht="12.75" customHeight="1">
      <c r="A99" s="19">
        <v>2250</v>
      </c>
      <c r="B99" s="20" t="s">
        <v>338</v>
      </c>
      <c r="C99" s="409"/>
      <c r="D99" s="215">
        <v>3.7392099999999999</v>
      </c>
      <c r="E99" s="211">
        <v>3.0362385199999999</v>
      </c>
      <c r="F99" s="211">
        <v>2.3743983499999999</v>
      </c>
      <c r="G99" s="268">
        <v>19560.86</v>
      </c>
      <c r="H99" s="268">
        <v>20153.759999999998</v>
      </c>
      <c r="I99" s="102">
        <v>21535.58</v>
      </c>
      <c r="J99" s="394"/>
      <c r="K99" s="209">
        <v>3.8139941999999998</v>
      </c>
      <c r="L99" s="211">
        <v>3.0969632904000002</v>
      </c>
      <c r="M99" s="211">
        <v>2.4218863169999998</v>
      </c>
      <c r="N99" s="275">
        <v>23767.590000000004</v>
      </c>
      <c r="O99" s="268">
        <v>24296.58</v>
      </c>
      <c r="P99" s="102">
        <v>25531.275000000001</v>
      </c>
      <c r="Q99" s="394"/>
      <c r="R99" s="154">
        <v>7.4028</v>
      </c>
      <c r="S99" s="211">
        <v>6.0110736000000005</v>
      </c>
      <c r="T99" s="211">
        <v>4.7007779999999997</v>
      </c>
      <c r="U99" s="115">
        <v>31191.38</v>
      </c>
      <c r="V99" s="277">
        <v>33452.512952381265</v>
      </c>
      <c r="W99" s="116">
        <v>33008.800000000003</v>
      </c>
      <c r="X99" s="394"/>
      <c r="Y99" s="154">
        <v>7.5508560000000005</v>
      </c>
      <c r="Z99" s="206">
        <v>6.1312950720000003</v>
      </c>
      <c r="AA99" s="206">
        <v>4.7947935600000005</v>
      </c>
      <c r="AB99" s="268">
        <v>38578.155000000006</v>
      </c>
      <c r="AC99" s="268">
        <v>39211.095000000001</v>
      </c>
      <c r="AD99" s="102">
        <v>40505.850000000006</v>
      </c>
      <c r="AE99" s="39"/>
      <c r="AF99" s="17"/>
      <c r="AG99" s="17"/>
      <c r="AH99" s="17"/>
    </row>
    <row r="100" spans="1:34" s="18" customFormat="1" ht="12.75" customHeight="1">
      <c r="A100" s="19">
        <v>2350</v>
      </c>
      <c r="B100" s="20" t="s">
        <v>339</v>
      </c>
      <c r="C100" s="409"/>
      <c r="D100" s="215">
        <v>3.9271099999999999</v>
      </c>
      <c r="E100" s="211">
        <v>3.18881332</v>
      </c>
      <c r="F100" s="211">
        <v>2.4937148499999999</v>
      </c>
      <c r="G100" s="268">
        <v>20199.740000000002</v>
      </c>
      <c r="H100" s="268">
        <v>20791.43</v>
      </c>
      <c r="I100" s="102">
        <v>22173.25</v>
      </c>
      <c r="J100" s="394"/>
      <c r="K100" s="209">
        <v>4.0056522000000001</v>
      </c>
      <c r="L100" s="211">
        <v>3.2525895864000005</v>
      </c>
      <c r="M100" s="211">
        <v>2.5435891470000001</v>
      </c>
      <c r="N100" s="275">
        <v>24526.425000000003</v>
      </c>
      <c r="O100" s="268">
        <v>25056.570000000003</v>
      </c>
      <c r="P100" s="102">
        <v>26291.265000000003</v>
      </c>
      <c r="Q100" s="394"/>
      <c r="R100" s="154">
        <v>7.7748000000000008</v>
      </c>
      <c r="S100" s="211">
        <v>6.313137600000001</v>
      </c>
      <c r="T100" s="211">
        <v>4.9369980000000009</v>
      </c>
      <c r="U100" s="115">
        <v>32131.550000000003</v>
      </c>
      <c r="V100" s="277">
        <v>34439.018661875642</v>
      </c>
      <c r="W100" s="116">
        <v>33947.760000000002</v>
      </c>
      <c r="X100" s="394"/>
      <c r="Y100" s="154">
        <v>7.9302960000000011</v>
      </c>
      <c r="Z100" s="206">
        <v>6.4394003520000016</v>
      </c>
      <c r="AA100" s="206">
        <v>5.0357379600000005</v>
      </c>
      <c r="AB100" s="268">
        <v>39824.400000000001</v>
      </c>
      <c r="AC100" s="268">
        <v>40458.495000000003</v>
      </c>
      <c r="AD100" s="102">
        <v>41752.095000000001</v>
      </c>
      <c r="AE100" s="39"/>
      <c r="AF100" s="17"/>
      <c r="AG100" s="17"/>
      <c r="AH100" s="17"/>
    </row>
    <row r="101" spans="1:34" s="18" customFormat="1" ht="12.75" customHeight="1">
      <c r="A101" s="19">
        <v>2450</v>
      </c>
      <c r="B101" s="20" t="s">
        <v>340</v>
      </c>
      <c r="C101" s="409"/>
      <c r="D101" s="215">
        <v>4.1150099999999998</v>
      </c>
      <c r="E101" s="211">
        <v>3.34138812</v>
      </c>
      <c r="F101" s="211">
        <v>2.61303135</v>
      </c>
      <c r="G101" s="268">
        <v>20837.41</v>
      </c>
      <c r="H101" s="268">
        <v>21430.31</v>
      </c>
      <c r="I101" s="102">
        <v>22812.13</v>
      </c>
      <c r="J101" s="394"/>
      <c r="K101" s="209">
        <v>4.1973101999999995</v>
      </c>
      <c r="L101" s="211">
        <v>3.4082158824</v>
      </c>
      <c r="M101" s="211">
        <v>2.6652919769999999</v>
      </c>
      <c r="N101" s="275">
        <v>25286.415000000005</v>
      </c>
      <c r="O101" s="268">
        <v>25815.405000000002</v>
      </c>
      <c r="P101" s="102">
        <v>27050.100000000002</v>
      </c>
      <c r="Q101" s="394"/>
      <c r="R101" s="154">
        <v>8.1468000000000007</v>
      </c>
      <c r="S101" s="211">
        <v>6.6152016000000007</v>
      </c>
      <c r="T101" s="211">
        <v>5.1732180000000003</v>
      </c>
      <c r="U101" s="115">
        <v>33410.520000000004</v>
      </c>
      <c r="V101" s="277">
        <v>35782.471856863594</v>
      </c>
      <c r="W101" s="116">
        <v>35226.730000000003</v>
      </c>
      <c r="X101" s="394"/>
      <c r="Y101" s="154">
        <v>8.3097360000000009</v>
      </c>
      <c r="Z101" s="206">
        <v>6.7475056320000011</v>
      </c>
      <c r="AA101" s="206">
        <v>5.2766823600000006</v>
      </c>
      <c r="AB101" s="268">
        <v>41269.305000000008</v>
      </c>
      <c r="AC101" s="268">
        <v>41902.245000000003</v>
      </c>
      <c r="AD101" s="102">
        <v>43197</v>
      </c>
      <c r="AE101" s="39"/>
      <c r="AF101" s="17"/>
      <c r="AG101" s="17"/>
      <c r="AH101" s="17"/>
    </row>
    <row r="102" spans="1:34" s="18" customFormat="1" ht="13.5" customHeight="1" thickBot="1">
      <c r="A102" s="21">
        <v>2550</v>
      </c>
      <c r="B102" s="22" t="s">
        <v>341</v>
      </c>
      <c r="C102" s="410"/>
      <c r="D102" s="216">
        <v>4.3029099999999998</v>
      </c>
      <c r="E102" s="212">
        <v>3.49396292</v>
      </c>
      <c r="F102" s="212">
        <v>2.73234785</v>
      </c>
      <c r="G102" s="227">
        <v>21453.300000000003</v>
      </c>
      <c r="H102" s="227">
        <v>22046.2</v>
      </c>
      <c r="I102" s="252">
        <v>23426.81</v>
      </c>
      <c r="J102" s="402"/>
      <c r="K102" s="210">
        <v>4.3889681999999999</v>
      </c>
      <c r="L102" s="212">
        <v>3.5638421784000003</v>
      </c>
      <c r="M102" s="212">
        <v>2.7869948070000001</v>
      </c>
      <c r="N102" s="276">
        <v>26025.615000000005</v>
      </c>
      <c r="O102" s="227">
        <v>26555.760000000002</v>
      </c>
      <c r="P102" s="252">
        <v>27790.455000000002</v>
      </c>
      <c r="Q102" s="402"/>
      <c r="R102" s="173">
        <v>8.5188000000000006</v>
      </c>
      <c r="S102" s="212">
        <v>6.9172656000000012</v>
      </c>
      <c r="T102" s="212">
        <v>5.4094380000000006</v>
      </c>
      <c r="U102" s="118">
        <v>34301.08</v>
      </c>
      <c r="V102" s="278">
        <v>36717.9393826589</v>
      </c>
      <c r="W102" s="119">
        <v>36118.5</v>
      </c>
      <c r="X102" s="402"/>
      <c r="Y102" s="173">
        <v>8.6891759999999998</v>
      </c>
      <c r="Z102" s="207">
        <v>7.0556109120000006</v>
      </c>
      <c r="AA102" s="207">
        <v>5.5176267599999997</v>
      </c>
      <c r="AB102" s="227">
        <v>42456.644999999997</v>
      </c>
      <c r="AC102" s="227">
        <v>43089.584999999999</v>
      </c>
      <c r="AD102" s="252">
        <v>44383.185000000005</v>
      </c>
      <c r="AE102" s="39"/>
      <c r="AF102" s="17"/>
      <c r="AG102" s="17"/>
      <c r="AH102" s="17"/>
    </row>
    <row r="103" spans="1:34" s="18" customFormat="1" ht="13.5" customHeight="1" thickBot="1">
      <c r="A103" s="42"/>
      <c r="B103" s="42"/>
      <c r="C103" s="42"/>
      <c r="D103" s="73"/>
      <c r="E103" s="136"/>
      <c r="F103" s="136"/>
      <c r="G103" s="123"/>
      <c r="H103" s="123"/>
      <c r="I103" s="123"/>
      <c r="J103" s="125"/>
      <c r="K103" s="192"/>
      <c r="L103" s="136"/>
      <c r="M103" s="136"/>
      <c r="N103" s="123"/>
      <c r="O103" s="123"/>
      <c r="P103" s="123"/>
      <c r="Q103" s="125"/>
      <c r="R103" s="43"/>
      <c r="S103" s="136"/>
      <c r="T103" s="136"/>
      <c r="U103" s="132"/>
      <c r="V103" s="132"/>
      <c r="W103" s="132"/>
      <c r="X103" s="142"/>
      <c r="Y103" s="43"/>
      <c r="Z103" s="136"/>
      <c r="AA103" s="136"/>
      <c r="AB103" s="123"/>
      <c r="AC103" s="123"/>
      <c r="AD103" s="123"/>
      <c r="AE103" s="39"/>
      <c r="AF103" s="17"/>
      <c r="AG103" s="17"/>
      <c r="AH103" s="17"/>
    </row>
    <row r="104" spans="1:34" s="18" customFormat="1" ht="16.5" thickBot="1">
      <c r="A104" s="316" t="s">
        <v>2</v>
      </c>
      <c r="B104" s="341" t="s">
        <v>4</v>
      </c>
      <c r="C104" s="351" t="s">
        <v>96</v>
      </c>
      <c r="D104" s="352"/>
      <c r="E104" s="352"/>
      <c r="F104" s="352"/>
      <c r="G104" s="352"/>
      <c r="H104" s="352"/>
      <c r="I104" s="352"/>
      <c r="J104" s="351"/>
      <c r="K104" s="352"/>
      <c r="L104" s="352"/>
      <c r="M104" s="352"/>
      <c r="N104" s="352"/>
      <c r="O104" s="352"/>
      <c r="P104" s="352"/>
      <c r="Q104" s="351"/>
      <c r="R104" s="352"/>
      <c r="S104" s="352"/>
      <c r="T104" s="352"/>
      <c r="U104" s="352"/>
      <c r="V104" s="352"/>
      <c r="W104" s="352"/>
      <c r="X104" s="351"/>
      <c r="Y104" s="352"/>
      <c r="Z104" s="352"/>
      <c r="AA104" s="352"/>
      <c r="AB104" s="352"/>
      <c r="AC104" s="352"/>
      <c r="AD104" s="353"/>
      <c r="AE104" s="39"/>
      <c r="AF104" s="17"/>
      <c r="AG104" s="17"/>
      <c r="AH104" s="17"/>
    </row>
    <row r="105" spans="1:34" ht="12.75" customHeight="1">
      <c r="A105" s="317"/>
      <c r="B105" s="329"/>
      <c r="C105" s="344"/>
      <c r="D105" s="300" t="s">
        <v>5</v>
      </c>
      <c r="E105" s="301"/>
      <c r="F105" s="301"/>
      <c r="G105" s="301"/>
      <c r="H105" s="301"/>
      <c r="I105" s="302"/>
      <c r="J105" s="401"/>
      <c r="K105" s="300" t="s">
        <v>6</v>
      </c>
      <c r="L105" s="301"/>
      <c r="M105" s="301"/>
      <c r="N105" s="301"/>
      <c r="O105" s="301"/>
      <c r="P105" s="302"/>
      <c r="Q105" s="401"/>
      <c r="R105" s="300" t="s">
        <v>5</v>
      </c>
      <c r="S105" s="301"/>
      <c r="T105" s="301"/>
      <c r="U105" s="301"/>
      <c r="V105" s="301"/>
      <c r="W105" s="302"/>
      <c r="X105" s="401"/>
      <c r="Y105" s="300" t="s">
        <v>6</v>
      </c>
      <c r="Z105" s="301"/>
      <c r="AA105" s="301"/>
      <c r="AB105" s="301"/>
      <c r="AC105" s="301"/>
      <c r="AD105" s="302"/>
      <c r="AE105" s="25"/>
    </row>
    <row r="106" spans="1:34" ht="54">
      <c r="A106" s="317"/>
      <c r="B106" s="329"/>
      <c r="C106" s="342"/>
      <c r="D106" s="303" t="s">
        <v>404</v>
      </c>
      <c r="E106" s="291" t="s">
        <v>405</v>
      </c>
      <c r="F106" s="291" t="s">
        <v>406</v>
      </c>
      <c r="G106" s="147" t="s">
        <v>7</v>
      </c>
      <c r="H106" s="147" t="s">
        <v>8</v>
      </c>
      <c r="I106" s="148" t="s">
        <v>9</v>
      </c>
      <c r="J106" s="394"/>
      <c r="K106" s="303" t="s">
        <v>404</v>
      </c>
      <c r="L106" s="291" t="s">
        <v>405</v>
      </c>
      <c r="M106" s="291" t="s">
        <v>406</v>
      </c>
      <c r="N106" s="147" t="s">
        <v>7</v>
      </c>
      <c r="O106" s="147" t="s">
        <v>8</v>
      </c>
      <c r="P106" s="148" t="s">
        <v>9</v>
      </c>
      <c r="Q106" s="394"/>
      <c r="R106" s="303" t="s">
        <v>404</v>
      </c>
      <c r="S106" s="291" t="s">
        <v>405</v>
      </c>
      <c r="T106" s="291" t="s">
        <v>406</v>
      </c>
      <c r="U106" s="149" t="s">
        <v>7</v>
      </c>
      <c r="V106" s="149" t="s">
        <v>8</v>
      </c>
      <c r="W106" s="150" t="s">
        <v>9</v>
      </c>
      <c r="X106" s="394"/>
      <c r="Y106" s="303" t="s">
        <v>404</v>
      </c>
      <c r="Z106" s="291" t="s">
        <v>405</v>
      </c>
      <c r="AA106" s="291" t="s">
        <v>406</v>
      </c>
      <c r="AB106" s="147" t="s">
        <v>7</v>
      </c>
      <c r="AC106" s="147" t="s">
        <v>8</v>
      </c>
      <c r="AD106" s="148" t="s">
        <v>9</v>
      </c>
      <c r="AE106" s="70"/>
    </row>
    <row r="107" spans="1:34" ht="9.75" customHeight="1">
      <c r="A107" s="317"/>
      <c r="B107" s="329"/>
      <c r="C107" s="342"/>
      <c r="D107" s="304"/>
      <c r="E107" s="292"/>
      <c r="F107" s="292"/>
      <c r="G107" s="62" t="s">
        <v>10</v>
      </c>
      <c r="H107" s="62" t="s">
        <v>11</v>
      </c>
      <c r="I107" s="63" t="s">
        <v>12</v>
      </c>
      <c r="J107" s="394"/>
      <c r="K107" s="304"/>
      <c r="L107" s="292"/>
      <c r="M107" s="292"/>
      <c r="N107" s="62" t="s">
        <v>13</v>
      </c>
      <c r="O107" s="62" t="s">
        <v>14</v>
      </c>
      <c r="P107" s="63" t="s">
        <v>15</v>
      </c>
      <c r="Q107" s="394"/>
      <c r="R107" s="304"/>
      <c r="S107" s="292"/>
      <c r="T107" s="292"/>
      <c r="U107" s="14" t="s">
        <v>16</v>
      </c>
      <c r="V107" s="14" t="s">
        <v>17</v>
      </c>
      <c r="W107" s="15" t="s">
        <v>18</v>
      </c>
      <c r="X107" s="394"/>
      <c r="Y107" s="304"/>
      <c r="Z107" s="292"/>
      <c r="AA107" s="292"/>
      <c r="AB107" s="62" t="s">
        <v>19</v>
      </c>
      <c r="AC107" s="62" t="s">
        <v>20</v>
      </c>
      <c r="AD107" s="63" t="s">
        <v>21</v>
      </c>
      <c r="AE107" s="70"/>
    </row>
    <row r="108" spans="1:34" ht="16.5" customHeight="1">
      <c r="A108" s="317"/>
      <c r="B108" s="329"/>
      <c r="C108" s="342"/>
      <c r="D108" s="304"/>
      <c r="E108" s="292"/>
      <c r="F108" s="292"/>
      <c r="G108" s="295" t="s">
        <v>73</v>
      </c>
      <c r="H108" s="295"/>
      <c r="I108" s="296"/>
      <c r="J108" s="394"/>
      <c r="K108" s="304"/>
      <c r="L108" s="292"/>
      <c r="M108" s="292"/>
      <c r="N108" s="295" t="s">
        <v>393</v>
      </c>
      <c r="O108" s="295"/>
      <c r="P108" s="296"/>
      <c r="Q108" s="394"/>
      <c r="R108" s="304"/>
      <c r="S108" s="292"/>
      <c r="T108" s="292"/>
      <c r="U108" s="297" t="s">
        <v>394</v>
      </c>
      <c r="V108" s="297"/>
      <c r="W108" s="298"/>
      <c r="X108" s="394"/>
      <c r="Y108" s="304"/>
      <c r="Z108" s="292"/>
      <c r="AA108" s="292"/>
      <c r="AB108" s="295" t="s">
        <v>399</v>
      </c>
      <c r="AC108" s="295"/>
      <c r="AD108" s="296"/>
      <c r="AE108" s="70"/>
    </row>
    <row r="109" spans="1:34" ht="15.75" customHeight="1" thickBot="1">
      <c r="A109" s="317"/>
      <c r="B109" s="329"/>
      <c r="C109" s="342"/>
      <c r="D109" s="304"/>
      <c r="E109" s="292"/>
      <c r="F109" s="292"/>
      <c r="G109" s="293" t="s">
        <v>24</v>
      </c>
      <c r="H109" s="293"/>
      <c r="I109" s="294"/>
      <c r="J109" s="394"/>
      <c r="K109" s="304"/>
      <c r="L109" s="292"/>
      <c r="M109" s="292"/>
      <c r="N109" s="293" t="s">
        <v>24</v>
      </c>
      <c r="O109" s="293"/>
      <c r="P109" s="294"/>
      <c r="Q109" s="394"/>
      <c r="R109" s="304"/>
      <c r="S109" s="292"/>
      <c r="T109" s="292"/>
      <c r="U109" s="403" t="s">
        <v>275</v>
      </c>
      <c r="V109" s="403"/>
      <c r="W109" s="404"/>
      <c r="X109" s="394"/>
      <c r="Y109" s="304"/>
      <c r="Z109" s="292"/>
      <c r="AA109" s="292"/>
      <c r="AB109" s="293" t="s">
        <v>24</v>
      </c>
      <c r="AC109" s="293"/>
      <c r="AD109" s="294"/>
      <c r="AE109" s="70"/>
    </row>
    <row r="110" spans="1:34" s="18" customFormat="1" ht="12.75" customHeight="1">
      <c r="A110" s="19">
        <v>450</v>
      </c>
      <c r="B110" s="20" t="s">
        <v>342</v>
      </c>
      <c r="C110" s="342"/>
      <c r="D110" s="154">
        <v>0.41020999999999996</v>
      </c>
      <c r="E110" s="206">
        <v>0.33309052</v>
      </c>
      <c r="F110" s="206">
        <v>0.26048335</v>
      </c>
      <c r="G110" s="92">
        <v>7440.29</v>
      </c>
      <c r="H110" s="92">
        <v>8017.4600000000009</v>
      </c>
      <c r="I110" s="241">
        <v>9463.4100000000017</v>
      </c>
      <c r="J110" s="394"/>
      <c r="K110" s="154">
        <v>0.41841419999999996</v>
      </c>
      <c r="L110" s="206">
        <v>0.33975233039999997</v>
      </c>
      <c r="M110" s="206">
        <v>0.26569301699999998</v>
      </c>
      <c r="N110" s="92">
        <v>9509.1149999999998</v>
      </c>
      <c r="O110" s="92">
        <v>10110.870000000001</v>
      </c>
      <c r="P110" s="241">
        <v>11349.03</v>
      </c>
      <c r="Q110" s="394"/>
      <c r="R110" s="213">
        <v>0.81200000000000006</v>
      </c>
      <c r="S110" s="211">
        <v>0.65934400000000004</v>
      </c>
      <c r="T110" s="211">
        <v>0.51562000000000008</v>
      </c>
      <c r="U110" s="109">
        <v>11270.93</v>
      </c>
      <c r="V110" s="109">
        <v>12538.835907336519</v>
      </c>
      <c r="W110" s="283">
        <v>13044.79</v>
      </c>
      <c r="X110" s="394"/>
      <c r="Y110" s="154">
        <v>0.82849499999999998</v>
      </c>
      <c r="Z110" s="211">
        <v>0.67273793999999998</v>
      </c>
      <c r="AA110" s="211">
        <v>0.52609432499999997</v>
      </c>
      <c r="AB110" s="92">
        <v>12947.550000000001</v>
      </c>
      <c r="AC110" s="92">
        <v>13525.050000000001</v>
      </c>
      <c r="AD110" s="241">
        <v>14760.900000000001</v>
      </c>
      <c r="AE110" s="39"/>
      <c r="AF110" s="17"/>
      <c r="AG110" s="17"/>
      <c r="AH110" s="17"/>
    </row>
    <row r="111" spans="1:34" s="18" customFormat="1" ht="12.75" customHeight="1">
      <c r="A111" s="19">
        <v>550</v>
      </c>
      <c r="B111" s="20" t="s">
        <v>343</v>
      </c>
      <c r="C111" s="342"/>
      <c r="D111" s="154">
        <v>0.62610999999999994</v>
      </c>
      <c r="E111" s="206">
        <v>0.50840131999999993</v>
      </c>
      <c r="F111" s="206">
        <v>0.39757984999999996</v>
      </c>
      <c r="G111" s="268">
        <v>8033.1900000000005</v>
      </c>
      <c r="H111" s="268">
        <v>8611.57</v>
      </c>
      <c r="I111" s="102">
        <v>10056.310000000001</v>
      </c>
      <c r="J111" s="394"/>
      <c r="K111" s="154">
        <v>0.63863219999999998</v>
      </c>
      <c r="L111" s="206">
        <v>0.51856934640000008</v>
      </c>
      <c r="M111" s="206">
        <v>0.40553144699999999</v>
      </c>
      <c r="N111" s="268">
        <v>10244.85</v>
      </c>
      <c r="O111" s="268">
        <v>10846.605</v>
      </c>
      <c r="P111" s="102">
        <v>12084.765000000001</v>
      </c>
      <c r="Q111" s="394"/>
      <c r="R111" s="213">
        <v>1.2397500000000001</v>
      </c>
      <c r="S111" s="211">
        <v>1.0066770000000003</v>
      </c>
      <c r="T111" s="211">
        <v>0.78724125000000011</v>
      </c>
      <c r="U111" s="231">
        <v>11655.93</v>
      </c>
      <c r="V111" s="280">
        <v>12923.835907336519</v>
      </c>
      <c r="W111" s="96">
        <v>13429.79</v>
      </c>
      <c r="X111" s="394"/>
      <c r="Y111" s="154">
        <v>1.264545</v>
      </c>
      <c r="Z111" s="211">
        <v>1.02681054</v>
      </c>
      <c r="AA111" s="211">
        <v>0.80298607500000008</v>
      </c>
      <c r="AB111" s="268">
        <v>14065.59</v>
      </c>
      <c r="AC111" s="268">
        <v>14643.09</v>
      </c>
      <c r="AD111" s="102">
        <v>15878.94</v>
      </c>
      <c r="AE111" s="39"/>
      <c r="AF111" s="17"/>
      <c r="AG111" s="17"/>
      <c r="AH111" s="17"/>
    </row>
    <row r="112" spans="1:34" s="18" customFormat="1" ht="12.75" customHeight="1">
      <c r="A112" s="19">
        <v>650</v>
      </c>
      <c r="B112" s="20" t="s">
        <v>344</v>
      </c>
      <c r="C112" s="342"/>
      <c r="D112" s="154">
        <v>0.84200999999999993</v>
      </c>
      <c r="E112" s="206">
        <v>0.68371212000000003</v>
      </c>
      <c r="F112" s="206">
        <v>0.53467634999999991</v>
      </c>
      <c r="G112" s="268">
        <v>8627.3000000000011</v>
      </c>
      <c r="H112" s="268">
        <v>9204.4700000000012</v>
      </c>
      <c r="I112" s="102">
        <v>10650.420000000002</v>
      </c>
      <c r="J112" s="394"/>
      <c r="K112" s="154">
        <v>0.8588501999999999</v>
      </c>
      <c r="L112" s="206">
        <v>0.69738636239999996</v>
      </c>
      <c r="M112" s="206">
        <v>0.54536987699999995</v>
      </c>
      <c r="N112" s="268">
        <v>10980.585000000001</v>
      </c>
      <c r="O112" s="268">
        <v>11582.34</v>
      </c>
      <c r="P112" s="102">
        <v>12820.500000000002</v>
      </c>
      <c r="Q112" s="394"/>
      <c r="R112" s="213">
        <v>1.6672500000000001</v>
      </c>
      <c r="S112" s="211">
        <v>1.3538070000000002</v>
      </c>
      <c r="T112" s="211">
        <v>1.0587037500000001</v>
      </c>
      <c r="U112" s="231">
        <v>12858.670000000002</v>
      </c>
      <c r="V112" s="280">
        <v>14185.863096292569</v>
      </c>
      <c r="W112" s="96">
        <v>14631.320000000002</v>
      </c>
      <c r="X112" s="394"/>
      <c r="Y112" s="154">
        <v>1.7005950000000001</v>
      </c>
      <c r="Z112" s="211">
        <v>1.3808831400000001</v>
      </c>
      <c r="AA112" s="211">
        <v>1.0798778250000001</v>
      </c>
      <c r="AB112" s="268">
        <v>15324.54</v>
      </c>
      <c r="AC112" s="268">
        <v>15900.885000000002</v>
      </c>
      <c r="AD112" s="102">
        <v>17136.735000000001</v>
      </c>
      <c r="AE112" s="39"/>
      <c r="AF112" s="17"/>
      <c r="AG112" s="17"/>
      <c r="AH112" s="17"/>
    </row>
    <row r="113" spans="1:34" s="18" customFormat="1" ht="12.75" customHeight="1">
      <c r="A113" s="19">
        <v>750</v>
      </c>
      <c r="B113" s="20" t="s">
        <v>345</v>
      </c>
      <c r="C113" s="342"/>
      <c r="D113" s="154">
        <v>1.0579099999999999</v>
      </c>
      <c r="E113" s="206">
        <v>0.85902292000000002</v>
      </c>
      <c r="F113" s="206">
        <v>0.67177284999999998</v>
      </c>
      <c r="G113" s="268">
        <v>9241.98</v>
      </c>
      <c r="H113" s="268">
        <v>9819.1500000000015</v>
      </c>
      <c r="I113" s="102">
        <v>11265.1</v>
      </c>
      <c r="J113" s="394"/>
      <c r="K113" s="154">
        <v>1.0790681999999998</v>
      </c>
      <c r="L113" s="206">
        <v>0.87620337839999995</v>
      </c>
      <c r="M113" s="206">
        <v>0.68520830699999991</v>
      </c>
      <c r="N113" s="268">
        <v>11697.84</v>
      </c>
      <c r="O113" s="268">
        <v>12299.595000000001</v>
      </c>
      <c r="P113" s="102">
        <v>13537.755000000001</v>
      </c>
      <c r="Q113" s="394"/>
      <c r="R113" s="213">
        <v>2.0947499999999999</v>
      </c>
      <c r="S113" s="211">
        <v>1.7009369999999999</v>
      </c>
      <c r="T113" s="211">
        <v>1.33016625</v>
      </c>
      <c r="U113" s="231">
        <v>13785.53</v>
      </c>
      <c r="V113" s="280">
        <v>15159.57636819298</v>
      </c>
      <c r="W113" s="96">
        <v>15559.390000000001</v>
      </c>
      <c r="X113" s="394"/>
      <c r="Y113" s="154">
        <v>2.1366449999999997</v>
      </c>
      <c r="Z113" s="211">
        <v>1.73495574</v>
      </c>
      <c r="AA113" s="211">
        <v>1.3567695749999997</v>
      </c>
      <c r="AB113" s="268">
        <v>16582.335000000003</v>
      </c>
      <c r="AC113" s="268">
        <v>17158.68</v>
      </c>
      <c r="AD113" s="102">
        <v>18411.855</v>
      </c>
      <c r="AE113" s="39"/>
      <c r="AF113" s="17"/>
      <c r="AG113" s="17"/>
      <c r="AH113" s="17"/>
    </row>
    <row r="114" spans="1:34" s="18" customFormat="1" ht="12.75" customHeight="1">
      <c r="A114" s="19">
        <v>850</v>
      </c>
      <c r="B114" s="20" t="s">
        <v>346</v>
      </c>
      <c r="C114" s="342"/>
      <c r="D114" s="154">
        <v>1.2738099999999999</v>
      </c>
      <c r="E114" s="206">
        <v>1.03433372</v>
      </c>
      <c r="F114" s="206">
        <v>0.80886934999999993</v>
      </c>
      <c r="G114" s="268">
        <v>9834.8799999999992</v>
      </c>
      <c r="H114" s="268">
        <v>10413.260000000002</v>
      </c>
      <c r="I114" s="102">
        <v>11858.000000000002</v>
      </c>
      <c r="J114" s="394"/>
      <c r="K114" s="154">
        <v>1.2992861999999998</v>
      </c>
      <c r="L114" s="206">
        <v>1.0550203943999998</v>
      </c>
      <c r="M114" s="206">
        <v>0.82504673699999986</v>
      </c>
      <c r="N114" s="268">
        <v>12433.575000000001</v>
      </c>
      <c r="O114" s="268">
        <v>13035.33</v>
      </c>
      <c r="P114" s="102">
        <v>14273.490000000002</v>
      </c>
      <c r="Q114" s="394"/>
      <c r="R114" s="213">
        <v>2.5222500000000001</v>
      </c>
      <c r="S114" s="211">
        <v>2.0480670000000001</v>
      </c>
      <c r="T114" s="211">
        <v>1.6016287500000002</v>
      </c>
      <c r="U114" s="231">
        <v>14800.720000000001</v>
      </c>
      <c r="V114" s="280">
        <v>16225.101033619585</v>
      </c>
      <c r="W114" s="96">
        <v>16573.370000000003</v>
      </c>
      <c r="X114" s="394"/>
      <c r="Y114" s="154">
        <v>2.572695</v>
      </c>
      <c r="Z114" s="211">
        <v>2.08902834</v>
      </c>
      <c r="AA114" s="211">
        <v>1.6336613250000001</v>
      </c>
      <c r="AB114" s="268">
        <v>17665.725000000002</v>
      </c>
      <c r="AC114" s="268">
        <v>18242.070000000003</v>
      </c>
      <c r="AD114" s="102">
        <v>19477.920000000002</v>
      </c>
      <c r="AE114" s="39"/>
      <c r="AF114" s="17"/>
      <c r="AG114" s="17"/>
      <c r="AH114" s="17"/>
    </row>
    <row r="115" spans="1:34" s="18" customFormat="1" ht="12.75" customHeight="1">
      <c r="A115" s="19">
        <v>950</v>
      </c>
      <c r="B115" s="20" t="s">
        <v>347</v>
      </c>
      <c r="C115" s="342"/>
      <c r="D115" s="154">
        <v>1.4897099999999999</v>
      </c>
      <c r="E115" s="206">
        <v>1.2096445199999999</v>
      </c>
      <c r="F115" s="206">
        <v>0.94596584999999989</v>
      </c>
      <c r="G115" s="268">
        <v>10449.560000000001</v>
      </c>
      <c r="H115" s="268">
        <v>11027.94</v>
      </c>
      <c r="I115" s="102">
        <v>12472.68</v>
      </c>
      <c r="J115" s="394"/>
      <c r="K115" s="154">
        <v>1.5195041999999999</v>
      </c>
      <c r="L115" s="206">
        <v>1.2338374104000001</v>
      </c>
      <c r="M115" s="206">
        <v>0.96488516699999993</v>
      </c>
      <c r="N115" s="268">
        <v>13169.310000000001</v>
      </c>
      <c r="O115" s="268">
        <v>13771.065000000001</v>
      </c>
      <c r="P115" s="102">
        <v>15009.225</v>
      </c>
      <c r="Q115" s="394"/>
      <c r="R115" s="213">
        <v>2.9497500000000003</v>
      </c>
      <c r="S115" s="211">
        <v>2.3951970000000005</v>
      </c>
      <c r="T115" s="211">
        <v>1.8730912500000003</v>
      </c>
      <c r="U115" s="231">
        <v>16005.880000000001</v>
      </c>
      <c r="V115" s="280">
        <v>17490.738981137842</v>
      </c>
      <c r="W115" s="96">
        <v>17779.740000000002</v>
      </c>
      <c r="X115" s="394"/>
      <c r="Y115" s="154">
        <v>3.0087450000000002</v>
      </c>
      <c r="Z115" s="211">
        <v>2.4431009400000003</v>
      </c>
      <c r="AA115" s="211">
        <v>1.9105530750000002</v>
      </c>
      <c r="AB115" s="268">
        <v>18958.170000000002</v>
      </c>
      <c r="AC115" s="268">
        <v>19535.670000000002</v>
      </c>
      <c r="AD115" s="102">
        <v>20771.520000000004</v>
      </c>
      <c r="AE115" s="39"/>
      <c r="AF115" s="17"/>
      <c r="AG115" s="17"/>
      <c r="AH115" s="17"/>
    </row>
    <row r="116" spans="1:34" s="18" customFormat="1" ht="12.75" customHeight="1">
      <c r="A116" s="19">
        <v>1050</v>
      </c>
      <c r="B116" s="20" t="s">
        <v>348</v>
      </c>
      <c r="C116" s="342"/>
      <c r="D116" s="154">
        <v>1.7056099999999998</v>
      </c>
      <c r="E116" s="206">
        <v>1.38495532</v>
      </c>
      <c r="F116" s="206">
        <v>1.0830623499999998</v>
      </c>
      <c r="G116" s="268">
        <v>11064.24</v>
      </c>
      <c r="H116" s="268">
        <v>11642.620000000003</v>
      </c>
      <c r="I116" s="102">
        <v>13087.36</v>
      </c>
      <c r="J116" s="394"/>
      <c r="K116" s="154">
        <v>1.7397221999999999</v>
      </c>
      <c r="L116" s="206">
        <v>1.4126544264000001</v>
      </c>
      <c r="M116" s="206">
        <v>1.104723597</v>
      </c>
      <c r="N116" s="268">
        <v>13886.565000000001</v>
      </c>
      <c r="O116" s="268">
        <v>14488.320000000002</v>
      </c>
      <c r="P116" s="102">
        <v>15726.48</v>
      </c>
      <c r="Q116" s="394"/>
      <c r="R116" s="213">
        <v>3.3772500000000001</v>
      </c>
      <c r="S116" s="211">
        <v>2.7423270000000004</v>
      </c>
      <c r="T116" s="211">
        <v>2.14455375</v>
      </c>
      <c r="U116" s="231">
        <v>17182</v>
      </c>
      <c r="V116" s="280">
        <v>18726.305046136473</v>
      </c>
      <c r="W116" s="96">
        <v>18955.86</v>
      </c>
      <c r="X116" s="394"/>
      <c r="Y116" s="154">
        <v>3.4447950000000001</v>
      </c>
      <c r="Z116" s="211">
        <v>2.7971735400000002</v>
      </c>
      <c r="AA116" s="211">
        <v>2.187444825</v>
      </c>
      <c r="AB116" s="268">
        <v>20234.445000000003</v>
      </c>
      <c r="AC116" s="268">
        <v>20810.790000000005</v>
      </c>
      <c r="AD116" s="102">
        <v>22046.640000000003</v>
      </c>
      <c r="AE116" s="39"/>
      <c r="AF116" s="17"/>
      <c r="AG116" s="17"/>
      <c r="AH116" s="17"/>
    </row>
    <row r="117" spans="1:34" s="18" customFormat="1" ht="12.75" customHeight="1">
      <c r="A117" s="19">
        <v>1150</v>
      </c>
      <c r="B117" s="20" t="s">
        <v>349</v>
      </c>
      <c r="C117" s="342"/>
      <c r="D117" s="154">
        <v>1.9215099999999998</v>
      </c>
      <c r="E117" s="206">
        <v>1.5602661199999999</v>
      </c>
      <c r="F117" s="206">
        <v>1.22015885</v>
      </c>
      <c r="G117" s="268">
        <v>11941.49</v>
      </c>
      <c r="H117" s="268">
        <v>12534.390000000001</v>
      </c>
      <c r="I117" s="102">
        <v>14014.220000000001</v>
      </c>
      <c r="J117" s="394"/>
      <c r="K117" s="154">
        <v>1.9599401999999999</v>
      </c>
      <c r="L117" s="206">
        <v>1.5914714424</v>
      </c>
      <c r="M117" s="206">
        <v>1.244562027</v>
      </c>
      <c r="N117" s="268">
        <v>14979.195000000002</v>
      </c>
      <c r="O117" s="268">
        <v>15595.965</v>
      </c>
      <c r="P117" s="102">
        <v>16863</v>
      </c>
      <c r="Q117" s="394"/>
      <c r="R117" s="213">
        <v>3.8047500000000003</v>
      </c>
      <c r="S117" s="211">
        <v>3.0894570000000003</v>
      </c>
      <c r="T117" s="211">
        <v>2.4160162500000002</v>
      </c>
      <c r="U117" s="114">
        <v>18508.16</v>
      </c>
      <c r="V117" s="281">
        <v>20135.553963106184</v>
      </c>
      <c r="W117" s="116">
        <v>20325.580000000002</v>
      </c>
      <c r="X117" s="394"/>
      <c r="Y117" s="154">
        <v>3.8808450000000003</v>
      </c>
      <c r="Z117" s="211">
        <v>3.1512461400000005</v>
      </c>
      <c r="AA117" s="211">
        <v>2.4643365750000004</v>
      </c>
      <c r="AB117" s="268">
        <v>21891.870000000003</v>
      </c>
      <c r="AC117" s="268">
        <v>22482.075000000001</v>
      </c>
      <c r="AD117" s="102">
        <v>23747.955000000002</v>
      </c>
      <c r="AE117" s="39"/>
      <c r="AF117" s="17"/>
      <c r="AG117" s="17"/>
      <c r="AH117" s="17"/>
    </row>
    <row r="118" spans="1:34" s="18" customFormat="1" ht="12.75" customHeight="1">
      <c r="A118" s="19">
        <v>1250</v>
      </c>
      <c r="B118" s="20" t="s">
        <v>350</v>
      </c>
      <c r="C118" s="342"/>
      <c r="D118" s="154">
        <v>2.13741</v>
      </c>
      <c r="E118" s="206">
        <v>1.7355769200000002</v>
      </c>
      <c r="F118" s="206">
        <v>1.35725535</v>
      </c>
      <c r="G118" s="268">
        <v>12571.900000000001</v>
      </c>
      <c r="H118" s="268">
        <v>13163.59</v>
      </c>
      <c r="I118" s="102">
        <v>14644.630000000001</v>
      </c>
      <c r="J118" s="394"/>
      <c r="K118" s="154">
        <v>2.1801582000000002</v>
      </c>
      <c r="L118" s="206">
        <v>1.7702884584000003</v>
      </c>
      <c r="M118" s="206">
        <v>1.3844004570000001</v>
      </c>
      <c r="N118" s="268">
        <v>15713.775000000001</v>
      </c>
      <c r="O118" s="268">
        <v>16330.545000000002</v>
      </c>
      <c r="P118" s="102">
        <v>17598.735000000001</v>
      </c>
      <c r="Q118" s="394"/>
      <c r="R118" s="213">
        <v>4.2322500000000005</v>
      </c>
      <c r="S118" s="211">
        <v>3.4365870000000007</v>
      </c>
      <c r="T118" s="211">
        <v>2.6874787500000004</v>
      </c>
      <c r="U118" s="114">
        <v>19787.13</v>
      </c>
      <c r="V118" s="281">
        <v>21478.142058849342</v>
      </c>
      <c r="W118" s="116">
        <v>21604.550000000003</v>
      </c>
      <c r="X118" s="394"/>
      <c r="Y118" s="154">
        <v>4.3168950000000006</v>
      </c>
      <c r="Z118" s="211">
        <v>3.5053187400000008</v>
      </c>
      <c r="AA118" s="211">
        <v>2.7412283250000002</v>
      </c>
      <c r="AB118" s="268">
        <v>23341.395000000004</v>
      </c>
      <c r="AC118" s="268">
        <v>23931.600000000002</v>
      </c>
      <c r="AD118" s="102">
        <v>25197.48</v>
      </c>
      <c r="AE118" s="39"/>
      <c r="AF118" s="17"/>
      <c r="AG118" s="17"/>
      <c r="AH118" s="17"/>
    </row>
    <row r="119" spans="1:34" s="18" customFormat="1" ht="12.75" customHeight="1">
      <c r="A119" s="19">
        <v>1350</v>
      </c>
      <c r="B119" s="20" t="s">
        <v>351</v>
      </c>
      <c r="C119" s="342"/>
      <c r="D119" s="154">
        <v>2.35331</v>
      </c>
      <c r="E119" s="206">
        <v>1.9108877200000001</v>
      </c>
      <c r="F119" s="206">
        <v>1.4943518499999999</v>
      </c>
      <c r="G119" s="268">
        <v>13201.1</v>
      </c>
      <c r="H119" s="268">
        <v>13794.000000000002</v>
      </c>
      <c r="I119" s="102">
        <v>15273.83</v>
      </c>
      <c r="J119" s="394"/>
      <c r="K119" s="154">
        <v>2.4003762000000002</v>
      </c>
      <c r="L119" s="206">
        <v>1.9491054744000003</v>
      </c>
      <c r="M119" s="206">
        <v>1.5242388870000001</v>
      </c>
      <c r="N119" s="268">
        <v>16448.355</v>
      </c>
      <c r="O119" s="268">
        <v>17065.125</v>
      </c>
      <c r="P119" s="102">
        <v>18333.315000000002</v>
      </c>
      <c r="Q119" s="394"/>
      <c r="R119" s="213">
        <v>4.6597499999999998</v>
      </c>
      <c r="S119" s="211">
        <v>3.7837170000000002</v>
      </c>
      <c r="T119" s="211">
        <v>2.9589412500000001</v>
      </c>
      <c r="U119" s="114">
        <v>20688.580000000002</v>
      </c>
      <c r="V119" s="281">
        <v>22424.935068653962</v>
      </c>
      <c r="W119" s="116">
        <v>22506</v>
      </c>
      <c r="X119" s="394"/>
      <c r="Y119" s="154">
        <v>4.7529449999999995</v>
      </c>
      <c r="Z119" s="211">
        <v>3.8593913399999997</v>
      </c>
      <c r="AA119" s="211">
        <v>3.0181200749999997</v>
      </c>
      <c r="AB119" s="268">
        <v>24451.350000000002</v>
      </c>
      <c r="AC119" s="268">
        <v>25041.555</v>
      </c>
      <c r="AD119" s="102">
        <v>26325.915000000005</v>
      </c>
      <c r="AE119" s="39"/>
      <c r="AF119" s="17"/>
      <c r="AG119" s="17"/>
      <c r="AH119" s="17"/>
    </row>
    <row r="120" spans="1:34" s="18" customFormat="1" ht="12.75" customHeight="1">
      <c r="A120" s="19">
        <v>1450</v>
      </c>
      <c r="B120" s="20" t="s">
        <v>352</v>
      </c>
      <c r="C120" s="342"/>
      <c r="D120" s="154">
        <v>2.56921</v>
      </c>
      <c r="E120" s="206">
        <v>2.0861985199999999</v>
      </c>
      <c r="F120" s="206">
        <v>1.6314483500000001</v>
      </c>
      <c r="G120" s="268">
        <v>13831.510000000002</v>
      </c>
      <c r="H120" s="268">
        <v>14423.2</v>
      </c>
      <c r="I120" s="102">
        <v>15904.240000000002</v>
      </c>
      <c r="J120" s="394"/>
      <c r="K120" s="154">
        <v>2.6205942000000002</v>
      </c>
      <c r="L120" s="206">
        <v>2.1279224904000005</v>
      </c>
      <c r="M120" s="206">
        <v>1.6640773170000001</v>
      </c>
      <c r="N120" s="268">
        <v>17184.09</v>
      </c>
      <c r="O120" s="268">
        <v>17800.86</v>
      </c>
      <c r="P120" s="102">
        <v>19067.895000000004</v>
      </c>
      <c r="Q120" s="394"/>
      <c r="R120" s="213">
        <v>5.08725</v>
      </c>
      <c r="S120" s="211">
        <v>4.1308470000000002</v>
      </c>
      <c r="T120" s="211">
        <v>3.2304037500000002</v>
      </c>
      <c r="U120" s="114">
        <v>22081.290000000005</v>
      </c>
      <c r="V120" s="281">
        <v>23886.843619198833</v>
      </c>
      <c r="W120" s="116">
        <v>23898.71</v>
      </c>
      <c r="X120" s="394"/>
      <c r="Y120" s="154">
        <v>5.1889950000000002</v>
      </c>
      <c r="Z120" s="211">
        <v>4.2134639400000005</v>
      </c>
      <c r="AA120" s="211">
        <v>3.295011825</v>
      </c>
      <c r="AB120" s="268">
        <v>25757.655000000002</v>
      </c>
      <c r="AC120" s="268">
        <v>26347.86</v>
      </c>
      <c r="AD120" s="102">
        <v>27614.895000000004</v>
      </c>
      <c r="AE120" s="39"/>
      <c r="AF120" s="17"/>
      <c r="AG120" s="17"/>
      <c r="AH120" s="17"/>
    </row>
    <row r="121" spans="1:34" s="18" customFormat="1" ht="12.75" customHeight="1">
      <c r="A121" s="19">
        <v>1550</v>
      </c>
      <c r="B121" s="20" t="s">
        <v>353</v>
      </c>
      <c r="C121" s="342"/>
      <c r="D121" s="154">
        <v>2.78511</v>
      </c>
      <c r="E121" s="206">
        <v>2.26150932</v>
      </c>
      <c r="F121" s="206">
        <v>1.7685448500000001</v>
      </c>
      <c r="G121" s="268">
        <v>14895.1</v>
      </c>
      <c r="H121" s="268">
        <v>15486.79</v>
      </c>
      <c r="I121" s="102">
        <v>16868.61</v>
      </c>
      <c r="J121" s="394"/>
      <c r="K121" s="154">
        <v>2.8408121999999998</v>
      </c>
      <c r="L121" s="206">
        <v>2.3067395064</v>
      </c>
      <c r="M121" s="206">
        <v>1.8039157469999998</v>
      </c>
      <c r="N121" s="268">
        <v>19029.780000000002</v>
      </c>
      <c r="O121" s="268">
        <v>19558.770000000004</v>
      </c>
      <c r="P121" s="102">
        <v>20793.465000000004</v>
      </c>
      <c r="Q121" s="394"/>
      <c r="R121" s="213">
        <v>5.5147500000000003</v>
      </c>
      <c r="S121" s="211">
        <v>4.4779770000000001</v>
      </c>
      <c r="T121" s="211">
        <v>3.5018662500000004</v>
      </c>
      <c r="U121" s="114">
        <v>23054.13</v>
      </c>
      <c r="V121" s="281">
        <v>24908.586564037869</v>
      </c>
      <c r="W121" s="116">
        <v>24871.550000000003</v>
      </c>
      <c r="X121" s="394"/>
      <c r="Y121" s="154">
        <v>5.6250450000000001</v>
      </c>
      <c r="Z121" s="211">
        <v>4.5675365400000008</v>
      </c>
      <c r="AA121" s="211">
        <v>3.5719035749999999</v>
      </c>
      <c r="AB121" s="268">
        <v>28267.470000000005</v>
      </c>
      <c r="AC121" s="268">
        <v>28887.705000000002</v>
      </c>
      <c r="AD121" s="102">
        <v>30235.590000000004</v>
      </c>
      <c r="AE121" s="39"/>
      <c r="AF121" s="17"/>
      <c r="AG121" s="17"/>
      <c r="AH121" s="17"/>
    </row>
    <row r="122" spans="1:34" s="18" customFormat="1" ht="12.75" customHeight="1">
      <c r="A122" s="19">
        <v>1650</v>
      </c>
      <c r="B122" s="20" t="s">
        <v>354</v>
      </c>
      <c r="C122" s="342"/>
      <c r="D122" s="154">
        <v>3.00101</v>
      </c>
      <c r="E122" s="206">
        <v>2.4368201200000001</v>
      </c>
      <c r="F122" s="206">
        <v>1.90564135</v>
      </c>
      <c r="G122" s="268">
        <v>15900.610000000002</v>
      </c>
      <c r="H122" s="268">
        <v>16493.510000000002</v>
      </c>
      <c r="I122" s="102">
        <v>17875.330000000002</v>
      </c>
      <c r="J122" s="394"/>
      <c r="K122" s="154">
        <v>3.0610301999999998</v>
      </c>
      <c r="L122" s="206">
        <v>2.4855565224</v>
      </c>
      <c r="M122" s="206">
        <v>1.943754177</v>
      </c>
      <c r="N122" s="268">
        <v>20309.520000000004</v>
      </c>
      <c r="O122" s="268">
        <v>20838.509999999998</v>
      </c>
      <c r="P122" s="102">
        <v>22073.205000000002</v>
      </c>
      <c r="Q122" s="394"/>
      <c r="R122" s="213">
        <v>5.9422500000000005</v>
      </c>
      <c r="S122" s="211">
        <v>4.8251070000000009</v>
      </c>
      <c r="T122" s="211">
        <v>3.7733287500000006</v>
      </c>
      <c r="U122" s="114">
        <v>24663.43</v>
      </c>
      <c r="V122" s="281">
        <v>26597.422642216217</v>
      </c>
      <c r="W122" s="116">
        <v>26479.640000000003</v>
      </c>
      <c r="X122" s="394"/>
      <c r="Y122" s="154">
        <v>6.0610950000000008</v>
      </c>
      <c r="Z122" s="211">
        <v>4.921609140000001</v>
      </c>
      <c r="AA122" s="211">
        <v>3.8487953250000007</v>
      </c>
      <c r="AB122" s="268">
        <v>30128.175000000003</v>
      </c>
      <c r="AC122" s="268">
        <v>30748.41</v>
      </c>
      <c r="AD122" s="102">
        <v>32077.815000000006</v>
      </c>
      <c r="AE122" s="39"/>
      <c r="AF122" s="17"/>
      <c r="AG122" s="17"/>
      <c r="AH122" s="17"/>
    </row>
    <row r="123" spans="1:34" s="18" customFormat="1" ht="12.75" customHeight="1">
      <c r="A123" s="19">
        <v>1750</v>
      </c>
      <c r="B123" s="20" t="s">
        <v>355</v>
      </c>
      <c r="C123" s="342"/>
      <c r="D123" s="154">
        <v>3.2169099999999999</v>
      </c>
      <c r="E123" s="206">
        <v>2.6121309200000002</v>
      </c>
      <c r="F123" s="206">
        <v>2.04273785</v>
      </c>
      <c r="G123" s="268">
        <v>16572.160000000003</v>
      </c>
      <c r="H123" s="268">
        <v>17163.850000000002</v>
      </c>
      <c r="I123" s="102">
        <v>18545.670000000002</v>
      </c>
      <c r="J123" s="394"/>
      <c r="K123" s="154">
        <v>3.2812481999999998</v>
      </c>
      <c r="L123" s="206">
        <v>2.6643735384</v>
      </c>
      <c r="M123" s="206">
        <v>2.0835926069999999</v>
      </c>
      <c r="N123" s="268">
        <v>21128.415000000005</v>
      </c>
      <c r="O123" s="268">
        <v>21657.405000000002</v>
      </c>
      <c r="P123" s="102">
        <v>22893.255000000001</v>
      </c>
      <c r="Q123" s="394"/>
      <c r="R123" s="213">
        <v>6.3697499999999998</v>
      </c>
      <c r="S123" s="211">
        <v>5.172237</v>
      </c>
      <c r="T123" s="211">
        <v>4.0447912500000003</v>
      </c>
      <c r="U123" s="114">
        <v>25717.340000000004</v>
      </c>
      <c r="V123" s="281">
        <v>27705.207978235598</v>
      </c>
      <c r="W123" s="116">
        <v>27534.760000000002</v>
      </c>
      <c r="X123" s="394"/>
      <c r="Y123" s="154">
        <v>6.4971449999999997</v>
      </c>
      <c r="Z123" s="211">
        <v>5.2756817400000005</v>
      </c>
      <c r="AA123" s="211">
        <v>4.1256870750000001</v>
      </c>
      <c r="AB123" s="268">
        <v>31425.240000000005</v>
      </c>
      <c r="AC123" s="268">
        <v>32045.475000000002</v>
      </c>
      <c r="AD123" s="102">
        <v>33430.320000000007</v>
      </c>
      <c r="AE123" s="39"/>
      <c r="AF123" s="17"/>
      <c r="AG123" s="17"/>
      <c r="AH123" s="17"/>
    </row>
    <row r="124" spans="1:34" s="18" customFormat="1" ht="12.75" customHeight="1">
      <c r="A124" s="19">
        <v>1850</v>
      </c>
      <c r="B124" s="20" t="s">
        <v>356</v>
      </c>
      <c r="C124" s="342"/>
      <c r="D124" s="154">
        <v>3.4328099999999999</v>
      </c>
      <c r="E124" s="206">
        <v>2.7874417199999999</v>
      </c>
      <c r="F124" s="206">
        <v>2.1798343500000001</v>
      </c>
      <c r="G124" s="268">
        <v>17220.72</v>
      </c>
      <c r="H124" s="268">
        <v>17812.410000000003</v>
      </c>
      <c r="I124" s="102">
        <v>19194.23</v>
      </c>
      <c r="J124" s="394"/>
      <c r="K124" s="154">
        <v>3.5014661999999999</v>
      </c>
      <c r="L124" s="206">
        <v>2.8431905544</v>
      </c>
      <c r="M124" s="206">
        <v>2.2234310370000001</v>
      </c>
      <c r="N124" s="268">
        <v>21948.465000000004</v>
      </c>
      <c r="O124" s="268">
        <v>22477.455000000002</v>
      </c>
      <c r="P124" s="102">
        <v>23712.15</v>
      </c>
      <c r="Q124" s="394"/>
      <c r="R124" s="213">
        <v>6.79725</v>
      </c>
      <c r="S124" s="211">
        <v>5.5193670000000008</v>
      </c>
      <c r="T124" s="211">
        <v>4.3162537500000004</v>
      </c>
      <c r="U124" s="114">
        <v>26984.21</v>
      </c>
      <c r="V124" s="281">
        <v>29034.834338765937</v>
      </c>
      <c r="W124" s="116">
        <v>28800.420000000002</v>
      </c>
      <c r="X124" s="394"/>
      <c r="Y124" s="154">
        <v>6.9331950000000004</v>
      </c>
      <c r="Z124" s="211">
        <v>5.6297543400000007</v>
      </c>
      <c r="AA124" s="211">
        <v>4.402578825</v>
      </c>
      <c r="AB124" s="268">
        <v>32815.86</v>
      </c>
      <c r="AC124" s="268">
        <v>33436.095000000001</v>
      </c>
      <c r="AD124" s="102">
        <v>34765.5</v>
      </c>
      <c r="AE124" s="39"/>
      <c r="AF124" s="17"/>
      <c r="AG124" s="17"/>
      <c r="AH124" s="17"/>
    </row>
    <row r="125" spans="1:34" s="18" customFormat="1" ht="12.75" customHeight="1">
      <c r="A125" s="19">
        <v>1950</v>
      </c>
      <c r="B125" s="20" t="s">
        <v>357</v>
      </c>
      <c r="C125" s="342"/>
      <c r="D125" s="154">
        <v>3.6487099999999999</v>
      </c>
      <c r="E125" s="206">
        <v>2.96275252</v>
      </c>
      <c r="F125" s="206">
        <v>2.3169308499999999</v>
      </c>
      <c r="G125" s="268">
        <v>17869.28</v>
      </c>
      <c r="H125" s="268">
        <v>18460.97</v>
      </c>
      <c r="I125" s="102">
        <v>19842.790000000005</v>
      </c>
      <c r="J125" s="394"/>
      <c r="K125" s="154">
        <v>3.7216841999999999</v>
      </c>
      <c r="L125" s="206">
        <v>3.0220075704</v>
      </c>
      <c r="M125" s="206">
        <v>2.3632694669999998</v>
      </c>
      <c r="N125" s="268">
        <v>22747.725000000002</v>
      </c>
      <c r="O125" s="268">
        <v>23276.715000000004</v>
      </c>
      <c r="P125" s="102">
        <v>24512.565000000002</v>
      </c>
      <c r="Q125" s="394"/>
      <c r="R125" s="213">
        <v>7.2247500000000002</v>
      </c>
      <c r="S125" s="211">
        <v>5.8664970000000007</v>
      </c>
      <c r="T125" s="211">
        <v>4.5877162500000006</v>
      </c>
      <c r="U125" s="114">
        <v>27907.440000000002</v>
      </c>
      <c r="V125" s="281">
        <v>30003.638248197061</v>
      </c>
      <c r="W125" s="116">
        <v>29723.65</v>
      </c>
      <c r="X125" s="394"/>
      <c r="Y125" s="154">
        <v>7.3692450000000003</v>
      </c>
      <c r="Z125" s="211">
        <v>5.983826940000001</v>
      </c>
      <c r="AA125" s="211">
        <v>4.6794705749999999</v>
      </c>
      <c r="AB125" s="268">
        <v>34056.33</v>
      </c>
      <c r="AC125" s="268">
        <v>34676.565000000002</v>
      </c>
      <c r="AD125" s="102">
        <v>36042.93</v>
      </c>
      <c r="AE125" s="39"/>
      <c r="AF125" s="17"/>
      <c r="AG125" s="17"/>
      <c r="AH125" s="17"/>
    </row>
    <row r="126" spans="1:34" s="18" customFormat="1" ht="12.75" customHeight="1">
      <c r="A126" s="19">
        <v>2050</v>
      </c>
      <c r="B126" s="20" t="s">
        <v>358</v>
      </c>
      <c r="C126" s="342"/>
      <c r="D126" s="154">
        <v>3.8646099999999999</v>
      </c>
      <c r="E126" s="206">
        <v>3.1380633200000001</v>
      </c>
      <c r="F126" s="206">
        <v>2.4540273500000001</v>
      </c>
      <c r="G126" s="268">
        <v>18517.840000000004</v>
      </c>
      <c r="H126" s="268">
        <v>19109.530000000002</v>
      </c>
      <c r="I126" s="102">
        <v>20491.350000000002</v>
      </c>
      <c r="J126" s="394"/>
      <c r="K126" s="154">
        <v>3.9419021999999999</v>
      </c>
      <c r="L126" s="206">
        <v>3.2008245864</v>
      </c>
      <c r="M126" s="206">
        <v>2.503107897</v>
      </c>
      <c r="N126" s="268">
        <v>23567.775000000001</v>
      </c>
      <c r="O126" s="268">
        <v>24096.765000000003</v>
      </c>
      <c r="P126" s="102">
        <v>25331.46</v>
      </c>
      <c r="Q126" s="394"/>
      <c r="R126" s="213">
        <v>7.6522500000000004</v>
      </c>
      <c r="S126" s="211">
        <v>6.2136270000000007</v>
      </c>
      <c r="T126" s="211">
        <v>4.8591787500000008</v>
      </c>
      <c r="U126" s="114">
        <v>29159.790000000005</v>
      </c>
      <c r="V126" s="281">
        <v>31319.659925439752</v>
      </c>
      <c r="W126" s="116">
        <v>30977.21</v>
      </c>
      <c r="X126" s="394"/>
      <c r="Y126" s="154">
        <v>7.8052950000000001</v>
      </c>
      <c r="Z126" s="211">
        <v>6.3378995400000004</v>
      </c>
      <c r="AA126" s="211">
        <v>4.9563623249999997</v>
      </c>
      <c r="AB126" s="268">
        <v>35390.355000000003</v>
      </c>
      <c r="AC126" s="268">
        <v>37467.044999999998</v>
      </c>
      <c r="AD126" s="102">
        <v>38796.450000000004</v>
      </c>
      <c r="AE126" s="39"/>
      <c r="AF126" s="17"/>
      <c r="AG126" s="17"/>
      <c r="AH126" s="17"/>
    </row>
    <row r="127" spans="1:34" s="18" customFormat="1" ht="12.75" customHeight="1">
      <c r="A127" s="19">
        <v>2150</v>
      </c>
      <c r="B127" s="20" t="s">
        <v>359</v>
      </c>
      <c r="C127" s="342"/>
      <c r="D127" s="154">
        <v>4.0805099999999994</v>
      </c>
      <c r="E127" s="206">
        <v>3.3133741199999998</v>
      </c>
      <c r="F127" s="206">
        <v>2.5911238499999998</v>
      </c>
      <c r="G127" s="268">
        <v>19188.18</v>
      </c>
      <c r="H127" s="268">
        <v>19781.080000000002</v>
      </c>
      <c r="I127" s="102">
        <v>21162.9</v>
      </c>
      <c r="J127" s="394"/>
      <c r="K127" s="154">
        <v>4.1621201999999995</v>
      </c>
      <c r="L127" s="206">
        <v>3.3796416024</v>
      </c>
      <c r="M127" s="206">
        <v>2.6429463269999998</v>
      </c>
      <c r="N127" s="268">
        <v>24386.670000000002</v>
      </c>
      <c r="O127" s="268">
        <v>24915.66</v>
      </c>
      <c r="P127" s="102">
        <v>26151.510000000002</v>
      </c>
      <c r="Q127" s="394"/>
      <c r="R127" s="213">
        <v>8.0797500000000007</v>
      </c>
      <c r="S127" s="211">
        <v>6.5607570000000006</v>
      </c>
      <c r="T127" s="211">
        <v>5.1306412500000009</v>
      </c>
      <c r="U127" s="114">
        <v>30153.200000000001</v>
      </c>
      <c r="V127" s="281">
        <v>32362.271037418566</v>
      </c>
      <c r="W127" s="116">
        <v>31969.41</v>
      </c>
      <c r="X127" s="394"/>
      <c r="Y127" s="154">
        <v>8.2413450000000008</v>
      </c>
      <c r="Z127" s="211">
        <v>6.6919721400000007</v>
      </c>
      <c r="AA127" s="211">
        <v>5.2332540750000005</v>
      </c>
      <c r="AB127" s="268">
        <v>38697.120000000003</v>
      </c>
      <c r="AC127" s="268">
        <v>39349.695</v>
      </c>
      <c r="AD127" s="102">
        <v>40672.17</v>
      </c>
      <c r="AE127" s="39"/>
      <c r="AF127" s="17"/>
      <c r="AG127" s="17"/>
      <c r="AH127" s="17"/>
    </row>
    <row r="128" spans="1:34" s="18" customFormat="1" ht="12.75" customHeight="1">
      <c r="A128" s="19">
        <v>2250</v>
      </c>
      <c r="B128" s="20" t="s">
        <v>360</v>
      </c>
      <c r="C128" s="342"/>
      <c r="D128" s="154">
        <v>4.2964099999999998</v>
      </c>
      <c r="E128" s="206">
        <v>3.4886849200000003</v>
      </c>
      <c r="F128" s="206">
        <v>2.72822035</v>
      </c>
      <c r="G128" s="268">
        <v>19859.73</v>
      </c>
      <c r="H128" s="268">
        <v>20451.420000000002</v>
      </c>
      <c r="I128" s="102">
        <v>21833.24</v>
      </c>
      <c r="J128" s="394"/>
      <c r="K128" s="154">
        <v>4.3823381999999995</v>
      </c>
      <c r="L128" s="206">
        <v>3.5584586184</v>
      </c>
      <c r="M128" s="206">
        <v>2.7827847569999999</v>
      </c>
      <c r="N128" s="268">
        <v>25206.720000000001</v>
      </c>
      <c r="O128" s="268">
        <v>25735.71</v>
      </c>
      <c r="P128" s="102">
        <v>26970.405000000002</v>
      </c>
      <c r="Q128" s="394"/>
      <c r="R128" s="213">
        <v>8.5072500000000009</v>
      </c>
      <c r="S128" s="211">
        <v>6.9078870000000014</v>
      </c>
      <c r="T128" s="211">
        <v>5.4021037500000002</v>
      </c>
      <c r="U128" s="114">
        <v>31422.490000000005</v>
      </c>
      <c r="V128" s="281">
        <v>33695.114073887416</v>
      </c>
      <c r="W128" s="116">
        <v>33239.910000000003</v>
      </c>
      <c r="X128" s="394"/>
      <c r="Y128" s="154">
        <v>8.6773950000000006</v>
      </c>
      <c r="Z128" s="211">
        <v>7.046044740000001</v>
      </c>
      <c r="AA128" s="211">
        <v>5.5101458250000004</v>
      </c>
      <c r="AB128" s="268">
        <v>40181.294999999998</v>
      </c>
      <c r="AC128" s="268">
        <v>40833.870000000003</v>
      </c>
      <c r="AD128" s="102">
        <v>42097.440000000002</v>
      </c>
      <c r="AE128" s="39"/>
      <c r="AF128" s="17"/>
      <c r="AG128" s="17"/>
      <c r="AH128" s="17"/>
    </row>
    <row r="129" spans="1:34" s="18" customFormat="1" ht="12.75" customHeight="1">
      <c r="A129" s="19">
        <v>2350</v>
      </c>
      <c r="B129" s="20" t="s">
        <v>361</v>
      </c>
      <c r="C129" s="342"/>
      <c r="D129" s="154">
        <v>4.5123099999999994</v>
      </c>
      <c r="E129" s="206">
        <v>3.66399572</v>
      </c>
      <c r="F129" s="206">
        <v>2.8653168499999997</v>
      </c>
      <c r="G129" s="268">
        <v>20508.290000000005</v>
      </c>
      <c r="H129" s="268">
        <v>21099.98</v>
      </c>
      <c r="I129" s="102">
        <v>22481.800000000003</v>
      </c>
      <c r="J129" s="394"/>
      <c r="K129" s="154">
        <v>4.6025561999999995</v>
      </c>
      <c r="L129" s="206">
        <v>3.7372756344</v>
      </c>
      <c r="M129" s="206">
        <v>2.9226231869999997</v>
      </c>
      <c r="N129" s="268">
        <v>26025.615000000005</v>
      </c>
      <c r="O129" s="268">
        <v>26555.760000000002</v>
      </c>
      <c r="P129" s="102">
        <v>27790.455000000002</v>
      </c>
      <c r="Q129" s="394"/>
      <c r="R129" s="213">
        <v>8.9347500000000011</v>
      </c>
      <c r="S129" s="211">
        <v>7.2550170000000014</v>
      </c>
      <c r="T129" s="211">
        <v>5.6735662500000004</v>
      </c>
      <c r="U129" s="114">
        <v>32361.450000000004</v>
      </c>
      <c r="V129" s="281">
        <v>34680.863946760168</v>
      </c>
      <c r="W129" s="116">
        <v>34177.660000000003</v>
      </c>
      <c r="X129" s="394"/>
      <c r="Y129" s="154">
        <v>9.1134450000000005</v>
      </c>
      <c r="Z129" s="211">
        <v>7.4001173400000013</v>
      </c>
      <c r="AA129" s="211">
        <v>5.7870375750000003</v>
      </c>
      <c r="AB129" s="268">
        <v>41486.445</v>
      </c>
      <c r="AC129" s="268">
        <v>42140.175000000003</v>
      </c>
      <c r="AD129" s="102">
        <v>43461.495000000003</v>
      </c>
      <c r="AE129" s="39"/>
      <c r="AF129" s="17"/>
      <c r="AG129" s="17"/>
      <c r="AH129" s="17"/>
    </row>
    <row r="130" spans="1:34" s="18" customFormat="1" ht="12.75" customHeight="1">
      <c r="A130" s="19">
        <v>2450</v>
      </c>
      <c r="B130" s="20" t="s">
        <v>362</v>
      </c>
      <c r="C130" s="342"/>
      <c r="D130" s="154">
        <v>4.7282099999999998</v>
      </c>
      <c r="E130" s="206">
        <v>3.8393065200000001</v>
      </c>
      <c r="F130" s="206">
        <v>3.0024133499999999</v>
      </c>
      <c r="G130" s="268">
        <v>21156.850000000002</v>
      </c>
      <c r="H130" s="268">
        <v>21748.540000000005</v>
      </c>
      <c r="I130" s="102">
        <v>23130.36</v>
      </c>
      <c r="J130" s="394"/>
      <c r="K130" s="154">
        <v>4.8227741999999996</v>
      </c>
      <c r="L130" s="206">
        <v>3.9160926504</v>
      </c>
      <c r="M130" s="206">
        <v>3.0624616169999999</v>
      </c>
      <c r="N130" s="268">
        <v>26845.665000000005</v>
      </c>
      <c r="O130" s="268">
        <v>27374.655000000002</v>
      </c>
      <c r="P130" s="102">
        <v>28609.350000000002</v>
      </c>
      <c r="Q130" s="394"/>
      <c r="R130" s="213">
        <v>9.3622499999999995</v>
      </c>
      <c r="S130" s="211">
        <v>7.6021470000000004</v>
      </c>
      <c r="T130" s="211">
        <v>5.9450287499999996</v>
      </c>
      <c r="U130" s="114">
        <v>33641.630000000005</v>
      </c>
      <c r="V130" s="281">
        <v>36025.277493925496</v>
      </c>
      <c r="W130" s="116">
        <v>35459.050000000003</v>
      </c>
      <c r="X130" s="394"/>
      <c r="Y130" s="154">
        <v>9.5494950000000003</v>
      </c>
      <c r="Z130" s="211">
        <v>7.7541899400000007</v>
      </c>
      <c r="AA130" s="211">
        <v>6.0639293250000001</v>
      </c>
      <c r="AB130" s="268">
        <v>42970.62</v>
      </c>
      <c r="AC130" s="268">
        <v>43623.195</v>
      </c>
      <c r="AD130" s="102">
        <v>44886.765000000007</v>
      </c>
      <c r="AE130" s="39"/>
      <c r="AF130" s="17"/>
      <c r="AG130" s="17"/>
      <c r="AH130" s="17"/>
    </row>
    <row r="131" spans="1:34" s="18" customFormat="1" ht="13.5" customHeight="1" thickBot="1">
      <c r="A131" s="21">
        <v>2550</v>
      </c>
      <c r="B131" s="22" t="s">
        <v>363</v>
      </c>
      <c r="C131" s="343"/>
      <c r="D131" s="173">
        <v>4.9441099999999993</v>
      </c>
      <c r="E131" s="207">
        <v>4.0146173200000002</v>
      </c>
      <c r="F131" s="207">
        <v>3.1395098499999996</v>
      </c>
      <c r="G131" s="227">
        <v>21805.41</v>
      </c>
      <c r="H131" s="227">
        <v>22397.100000000002</v>
      </c>
      <c r="I131" s="252">
        <v>23778.920000000002</v>
      </c>
      <c r="J131" s="402"/>
      <c r="K131" s="173">
        <v>5.0429921999999996</v>
      </c>
      <c r="L131" s="207">
        <v>4.0949096663999995</v>
      </c>
      <c r="M131" s="207">
        <v>3.2023000469999996</v>
      </c>
      <c r="N131" s="227">
        <v>27625.290000000005</v>
      </c>
      <c r="O131" s="227">
        <v>28154.280000000002</v>
      </c>
      <c r="P131" s="252">
        <v>29388.975000000002</v>
      </c>
      <c r="Q131" s="402"/>
      <c r="R131" s="214">
        <v>9.7897499999999997</v>
      </c>
      <c r="S131" s="212">
        <v>7.9492770000000004</v>
      </c>
      <c r="T131" s="212">
        <v>6.2164912499999998</v>
      </c>
      <c r="U131" s="117">
        <v>34533.4</v>
      </c>
      <c r="V131" s="282">
        <v>36961.995470148759</v>
      </c>
      <c r="W131" s="119">
        <v>36350.82</v>
      </c>
      <c r="X131" s="402"/>
      <c r="Y131" s="173">
        <v>9.9855450000000001</v>
      </c>
      <c r="Z131" s="212">
        <v>8.1082625400000001</v>
      </c>
      <c r="AA131" s="212">
        <v>6.340821075</v>
      </c>
      <c r="AB131" s="227">
        <v>44216.865000000005</v>
      </c>
      <c r="AC131" s="227">
        <v>44869.440000000002</v>
      </c>
      <c r="AD131" s="252">
        <v>46191.915000000008</v>
      </c>
      <c r="AE131" s="39"/>
      <c r="AF131" s="17"/>
      <c r="AG131" s="17"/>
      <c r="AH131" s="17"/>
    </row>
    <row r="132" spans="1:34" s="18" customFormat="1" ht="13.5" customHeight="1" thickBot="1">
      <c r="A132" s="42"/>
      <c r="B132" s="42"/>
      <c r="C132" s="42"/>
      <c r="D132" s="43"/>
      <c r="E132" s="136"/>
      <c r="F132" s="136"/>
      <c r="G132" s="123"/>
      <c r="H132" s="123"/>
      <c r="I132" s="123"/>
      <c r="J132" s="125"/>
      <c r="K132" s="43"/>
      <c r="L132" s="136"/>
      <c r="M132" s="136"/>
      <c r="N132" s="123"/>
      <c r="O132" s="123"/>
      <c r="P132" s="123"/>
      <c r="Q132" s="125"/>
      <c r="R132" s="191"/>
      <c r="S132" s="136"/>
      <c r="T132" s="136"/>
      <c r="U132" s="132"/>
      <c r="V132" s="132"/>
      <c r="W132" s="132"/>
      <c r="X132" s="143"/>
      <c r="Y132" s="194"/>
      <c r="Z132" s="136"/>
      <c r="AA132" s="136"/>
      <c r="AB132" s="123"/>
      <c r="AC132" s="123"/>
      <c r="AD132" s="123"/>
      <c r="AE132" s="39"/>
      <c r="AF132" s="17"/>
      <c r="AG132" s="17"/>
      <c r="AH132" s="17"/>
    </row>
    <row r="133" spans="1:34" s="18" customFormat="1" ht="16.5" thickBot="1">
      <c r="A133" s="316" t="s">
        <v>2</v>
      </c>
      <c r="B133" s="341" t="s">
        <v>4</v>
      </c>
      <c r="C133" s="351" t="s">
        <v>119</v>
      </c>
      <c r="D133" s="352"/>
      <c r="E133" s="352"/>
      <c r="F133" s="352"/>
      <c r="G133" s="352"/>
      <c r="H133" s="352"/>
      <c r="I133" s="352"/>
      <c r="J133" s="351"/>
      <c r="K133" s="352"/>
      <c r="L133" s="352"/>
      <c r="M133" s="352"/>
      <c r="N133" s="352"/>
      <c r="O133" s="352"/>
      <c r="P133" s="352"/>
      <c r="Q133" s="351"/>
      <c r="R133" s="352"/>
      <c r="S133" s="352"/>
      <c r="T133" s="352"/>
      <c r="U133" s="352"/>
      <c r="V133" s="352"/>
      <c r="W133" s="352"/>
      <c r="X133" s="351"/>
      <c r="Y133" s="352"/>
      <c r="Z133" s="352"/>
      <c r="AA133" s="352"/>
      <c r="AB133" s="352"/>
      <c r="AC133" s="352"/>
      <c r="AD133" s="353"/>
      <c r="AE133" s="39"/>
      <c r="AF133" s="17"/>
      <c r="AG133" s="17"/>
      <c r="AH133" s="17"/>
    </row>
    <row r="134" spans="1:34" s="188" customFormat="1" ht="12.75" customHeight="1">
      <c r="A134" s="317"/>
      <c r="B134" s="329"/>
      <c r="C134" s="391"/>
      <c r="D134" s="300" t="s">
        <v>5</v>
      </c>
      <c r="E134" s="301"/>
      <c r="F134" s="301"/>
      <c r="G134" s="301"/>
      <c r="H134" s="301"/>
      <c r="I134" s="302"/>
      <c r="J134" s="399"/>
      <c r="K134" s="300" t="s">
        <v>6</v>
      </c>
      <c r="L134" s="301"/>
      <c r="M134" s="301"/>
      <c r="N134" s="301"/>
      <c r="O134" s="301"/>
      <c r="P134" s="302"/>
      <c r="Q134" s="399"/>
      <c r="R134" s="300" t="s">
        <v>5</v>
      </c>
      <c r="S134" s="301"/>
      <c r="T134" s="301"/>
      <c r="U134" s="301"/>
      <c r="V134" s="301"/>
      <c r="W134" s="302"/>
      <c r="X134" s="399"/>
      <c r="Y134" s="300" t="s">
        <v>6</v>
      </c>
      <c r="Z134" s="301"/>
      <c r="AA134" s="301"/>
      <c r="AB134" s="301"/>
      <c r="AC134" s="301"/>
      <c r="AD134" s="302"/>
      <c r="AE134" s="183"/>
      <c r="AF134" s="190"/>
      <c r="AG134" s="190"/>
      <c r="AH134" s="190"/>
    </row>
    <row r="135" spans="1:34" ht="54">
      <c r="A135" s="317"/>
      <c r="B135" s="329"/>
      <c r="C135" s="391"/>
      <c r="D135" s="303" t="s">
        <v>404</v>
      </c>
      <c r="E135" s="291" t="s">
        <v>405</v>
      </c>
      <c r="F135" s="291" t="s">
        <v>406</v>
      </c>
      <c r="G135" s="147" t="s">
        <v>7</v>
      </c>
      <c r="H135" s="147" t="s">
        <v>8</v>
      </c>
      <c r="I135" s="148" t="s">
        <v>9</v>
      </c>
      <c r="J135" s="399"/>
      <c r="K135" s="303" t="s">
        <v>404</v>
      </c>
      <c r="L135" s="291" t="s">
        <v>405</v>
      </c>
      <c r="M135" s="291" t="s">
        <v>406</v>
      </c>
      <c r="N135" s="147" t="s">
        <v>7</v>
      </c>
      <c r="O135" s="147" t="s">
        <v>8</v>
      </c>
      <c r="P135" s="148" t="s">
        <v>9</v>
      </c>
      <c r="Q135" s="399"/>
      <c r="R135" s="303" t="s">
        <v>404</v>
      </c>
      <c r="S135" s="291" t="s">
        <v>405</v>
      </c>
      <c r="T135" s="291" t="s">
        <v>406</v>
      </c>
      <c r="U135" s="149" t="s">
        <v>7</v>
      </c>
      <c r="V135" s="149" t="s">
        <v>8</v>
      </c>
      <c r="W135" s="150" t="s">
        <v>9</v>
      </c>
      <c r="X135" s="399"/>
      <c r="Y135" s="303" t="s">
        <v>404</v>
      </c>
      <c r="Z135" s="291" t="s">
        <v>405</v>
      </c>
      <c r="AA135" s="291" t="s">
        <v>406</v>
      </c>
      <c r="AB135" s="147" t="s">
        <v>7</v>
      </c>
      <c r="AC135" s="147" t="s">
        <v>8</v>
      </c>
      <c r="AD135" s="148" t="s">
        <v>9</v>
      </c>
      <c r="AE135" s="70"/>
    </row>
    <row r="136" spans="1:34" ht="9.75" customHeight="1">
      <c r="A136" s="317"/>
      <c r="B136" s="329"/>
      <c r="C136" s="391"/>
      <c r="D136" s="304"/>
      <c r="E136" s="292"/>
      <c r="F136" s="292"/>
      <c r="G136" s="62" t="s">
        <v>10</v>
      </c>
      <c r="H136" s="62" t="s">
        <v>11</v>
      </c>
      <c r="I136" s="63" t="s">
        <v>12</v>
      </c>
      <c r="J136" s="399"/>
      <c r="K136" s="304"/>
      <c r="L136" s="292"/>
      <c r="M136" s="292"/>
      <c r="N136" s="62" t="s">
        <v>13</v>
      </c>
      <c r="O136" s="62" t="s">
        <v>14</v>
      </c>
      <c r="P136" s="63" t="s">
        <v>15</v>
      </c>
      <c r="Q136" s="399"/>
      <c r="R136" s="304"/>
      <c r="S136" s="292"/>
      <c r="T136" s="292"/>
      <c r="U136" s="14" t="s">
        <v>16</v>
      </c>
      <c r="V136" s="14" t="s">
        <v>17</v>
      </c>
      <c r="W136" s="15" t="s">
        <v>18</v>
      </c>
      <c r="X136" s="399"/>
      <c r="Y136" s="304"/>
      <c r="Z136" s="292"/>
      <c r="AA136" s="292"/>
      <c r="AB136" s="62" t="s">
        <v>19</v>
      </c>
      <c r="AC136" s="62" t="s">
        <v>20</v>
      </c>
      <c r="AD136" s="63" t="s">
        <v>21</v>
      </c>
      <c r="AE136" s="70"/>
    </row>
    <row r="137" spans="1:34" ht="19.5" customHeight="1">
      <c r="A137" s="317"/>
      <c r="B137" s="329"/>
      <c r="C137" s="391"/>
      <c r="D137" s="304"/>
      <c r="E137" s="292"/>
      <c r="F137" s="292"/>
      <c r="G137" s="295" t="s">
        <v>400</v>
      </c>
      <c r="H137" s="295"/>
      <c r="I137" s="296"/>
      <c r="J137" s="399"/>
      <c r="K137" s="304"/>
      <c r="L137" s="292"/>
      <c r="M137" s="292"/>
      <c r="N137" s="295" t="s">
        <v>401</v>
      </c>
      <c r="O137" s="295"/>
      <c r="P137" s="296"/>
      <c r="Q137" s="399"/>
      <c r="R137" s="304"/>
      <c r="S137" s="292"/>
      <c r="T137" s="292"/>
      <c r="U137" s="297" t="s">
        <v>402</v>
      </c>
      <c r="V137" s="297"/>
      <c r="W137" s="298"/>
      <c r="X137" s="399"/>
      <c r="Y137" s="304"/>
      <c r="Z137" s="292"/>
      <c r="AA137" s="292"/>
      <c r="AB137" s="295" t="s">
        <v>403</v>
      </c>
      <c r="AC137" s="295"/>
      <c r="AD137" s="296"/>
      <c r="AE137" s="70"/>
    </row>
    <row r="138" spans="1:34">
      <c r="A138" s="317"/>
      <c r="B138" s="329"/>
      <c r="C138" s="391"/>
      <c r="D138" s="304"/>
      <c r="E138" s="292"/>
      <c r="F138" s="292"/>
      <c r="G138" s="293" t="s">
        <v>24</v>
      </c>
      <c r="H138" s="293"/>
      <c r="I138" s="294"/>
      <c r="J138" s="399"/>
      <c r="K138" s="304"/>
      <c r="L138" s="292"/>
      <c r="M138" s="292"/>
      <c r="N138" s="293" t="s">
        <v>24</v>
      </c>
      <c r="O138" s="293"/>
      <c r="P138" s="294"/>
      <c r="Q138" s="399"/>
      <c r="R138" s="304"/>
      <c r="S138" s="292"/>
      <c r="T138" s="292"/>
      <c r="U138" s="403" t="s">
        <v>420</v>
      </c>
      <c r="V138" s="403"/>
      <c r="W138" s="404"/>
      <c r="X138" s="399"/>
      <c r="Y138" s="304"/>
      <c r="Z138" s="292"/>
      <c r="AA138" s="292"/>
      <c r="AB138" s="293" t="s">
        <v>24</v>
      </c>
      <c r="AC138" s="293"/>
      <c r="AD138" s="294"/>
      <c r="AE138" s="70"/>
    </row>
    <row r="139" spans="1:34" s="18" customFormat="1" ht="12.75" customHeight="1">
      <c r="A139" s="19">
        <v>450</v>
      </c>
      <c r="B139" s="20" t="s">
        <v>364</v>
      </c>
      <c r="C139" s="391"/>
      <c r="D139" s="154">
        <v>0.44023000000000001</v>
      </c>
      <c r="E139" s="206">
        <v>0.35746676000000005</v>
      </c>
      <c r="F139" s="206">
        <v>0.27954604999999999</v>
      </c>
      <c r="G139" s="94">
        <v>7782.72</v>
      </c>
      <c r="H139" s="94">
        <v>8411.92</v>
      </c>
      <c r="I139" s="106">
        <v>9846.98</v>
      </c>
      <c r="J139" s="399"/>
      <c r="K139" s="208">
        <v>0.44903460000000001</v>
      </c>
      <c r="L139" s="211">
        <v>0.36461609520000005</v>
      </c>
      <c r="M139" s="211">
        <v>0.28513697100000002</v>
      </c>
      <c r="N139" s="94">
        <v>9913.3649999999998</v>
      </c>
      <c r="O139" s="94">
        <v>10565.94</v>
      </c>
      <c r="P139" s="106">
        <v>11836.44</v>
      </c>
      <c r="Q139" s="399"/>
      <c r="R139" s="213">
        <v>0.872</v>
      </c>
      <c r="S139" s="211">
        <v>0.70806400000000003</v>
      </c>
      <c r="T139" s="211">
        <v>0.55371999999999999</v>
      </c>
      <c r="U139" s="93">
        <v>11595.210000000001</v>
      </c>
      <c r="V139" s="93">
        <v>12879.170901354013</v>
      </c>
      <c r="W139" s="103">
        <v>13369.070000000002</v>
      </c>
      <c r="X139" s="399"/>
      <c r="Y139" s="154">
        <v>0.88915440000000001</v>
      </c>
      <c r="Z139" s="206">
        <v>0.72199337280000009</v>
      </c>
      <c r="AA139" s="206">
        <v>0.56461304400000001</v>
      </c>
      <c r="AB139" s="94">
        <v>13542.375000000002</v>
      </c>
      <c r="AC139" s="94">
        <v>14136.045000000002</v>
      </c>
      <c r="AD139" s="106">
        <v>15404.235000000002</v>
      </c>
      <c r="AE139" s="39"/>
      <c r="AF139" s="17"/>
      <c r="AG139" s="17"/>
      <c r="AH139" s="17"/>
    </row>
    <row r="140" spans="1:34" s="18" customFormat="1" ht="12.75" customHeight="1">
      <c r="A140" s="19">
        <v>550</v>
      </c>
      <c r="B140" s="20" t="s">
        <v>365</v>
      </c>
      <c r="C140" s="391"/>
      <c r="D140" s="154">
        <v>0.67193000000000003</v>
      </c>
      <c r="E140" s="206">
        <v>0.54560716000000009</v>
      </c>
      <c r="F140" s="206">
        <v>0.42667555000000001</v>
      </c>
      <c r="G140" s="94">
        <v>8431.2800000000007</v>
      </c>
      <c r="H140" s="94">
        <v>9060.48</v>
      </c>
      <c r="I140" s="106">
        <v>10495.54</v>
      </c>
      <c r="J140" s="399"/>
      <c r="K140" s="208">
        <v>0.68536859999999999</v>
      </c>
      <c r="L140" s="211">
        <v>0.55651930319999998</v>
      </c>
      <c r="M140" s="211">
        <v>0.43520906100000001</v>
      </c>
      <c r="N140" s="94">
        <v>10704.54</v>
      </c>
      <c r="O140" s="94">
        <v>11357.115</v>
      </c>
      <c r="P140" s="106">
        <v>12627.615</v>
      </c>
      <c r="Q140" s="399"/>
      <c r="R140" s="213">
        <v>1.3305199999999999</v>
      </c>
      <c r="S140" s="211">
        <v>1.08038224</v>
      </c>
      <c r="T140" s="211">
        <v>0.84488019999999997</v>
      </c>
      <c r="U140" s="95">
        <v>11980.210000000001</v>
      </c>
      <c r="V140" s="95">
        <v>13264.170901354013</v>
      </c>
      <c r="W140" s="96">
        <v>13754.070000000002</v>
      </c>
      <c r="X140" s="399"/>
      <c r="Y140" s="154">
        <v>1.3571304</v>
      </c>
      <c r="Z140" s="206">
        <v>1.1019898848</v>
      </c>
      <c r="AA140" s="206">
        <v>0.86177780400000004</v>
      </c>
      <c r="AB140" s="94">
        <v>14695.065000000001</v>
      </c>
      <c r="AC140" s="94">
        <v>15288.735000000002</v>
      </c>
      <c r="AD140" s="106">
        <v>16558.080000000002</v>
      </c>
      <c r="AE140" s="39"/>
      <c r="AF140" s="17"/>
      <c r="AG140" s="17"/>
      <c r="AH140" s="17"/>
    </row>
    <row r="141" spans="1:34" s="18" customFormat="1" ht="12.75" customHeight="1">
      <c r="A141" s="19">
        <v>650</v>
      </c>
      <c r="B141" s="20" t="s">
        <v>366</v>
      </c>
      <c r="C141" s="391"/>
      <c r="D141" s="154">
        <v>0.90363000000000004</v>
      </c>
      <c r="E141" s="206">
        <v>0.73374756000000008</v>
      </c>
      <c r="F141" s="206">
        <v>0.57380505000000004</v>
      </c>
      <c r="G141" s="94">
        <v>9079.84</v>
      </c>
      <c r="H141" s="94">
        <v>9709.0400000000009</v>
      </c>
      <c r="I141" s="106">
        <v>11144.1</v>
      </c>
      <c r="J141" s="399"/>
      <c r="K141" s="208">
        <v>0.92170260000000004</v>
      </c>
      <c r="L141" s="211">
        <v>0.74842251120000003</v>
      </c>
      <c r="M141" s="211">
        <v>0.585281151</v>
      </c>
      <c r="N141" s="94">
        <v>11495.715</v>
      </c>
      <c r="O141" s="94">
        <v>12148.29</v>
      </c>
      <c r="P141" s="106">
        <v>13418.79</v>
      </c>
      <c r="Q141" s="399"/>
      <c r="R141" s="213">
        <v>1.78932</v>
      </c>
      <c r="S141" s="211">
        <v>1.4529278400000001</v>
      </c>
      <c r="T141" s="211">
        <v>1.1362182000000001</v>
      </c>
      <c r="U141" s="95">
        <v>13201.1</v>
      </c>
      <c r="V141" s="95">
        <v>14545.982304248309</v>
      </c>
      <c r="W141" s="96">
        <v>14974.960000000001</v>
      </c>
      <c r="X141" s="399"/>
      <c r="Y141" s="154">
        <v>1.8251064000000001</v>
      </c>
      <c r="Z141" s="206">
        <v>1.4819863968000002</v>
      </c>
      <c r="AA141" s="206">
        <v>1.1589425640000002</v>
      </c>
      <c r="AB141" s="94">
        <v>15988.665000000001</v>
      </c>
      <c r="AC141" s="94">
        <v>16582.335000000003</v>
      </c>
      <c r="AD141" s="106">
        <v>17850.525000000001</v>
      </c>
      <c r="AE141" s="39"/>
      <c r="AF141" s="17"/>
      <c r="AG141" s="17"/>
      <c r="AH141" s="17"/>
    </row>
    <row r="142" spans="1:34" s="18" customFormat="1" ht="12.75" customHeight="1">
      <c r="A142" s="19">
        <v>750</v>
      </c>
      <c r="B142" s="20" t="s">
        <v>367</v>
      </c>
      <c r="C142" s="391"/>
      <c r="D142" s="154">
        <v>1.13533</v>
      </c>
      <c r="E142" s="206">
        <v>0.92188796000000006</v>
      </c>
      <c r="F142" s="206">
        <v>0.72093454999999995</v>
      </c>
      <c r="G142" s="94">
        <v>9728.4000000000015</v>
      </c>
      <c r="H142" s="94">
        <v>10357.6</v>
      </c>
      <c r="I142" s="106">
        <v>11792.660000000002</v>
      </c>
      <c r="J142" s="399"/>
      <c r="K142" s="208">
        <v>1.1580366</v>
      </c>
      <c r="L142" s="211">
        <v>0.94032571920000008</v>
      </c>
      <c r="M142" s="211">
        <v>0.73535324099999999</v>
      </c>
      <c r="N142" s="94">
        <v>12249.93</v>
      </c>
      <c r="O142" s="94">
        <v>12902.505000000001</v>
      </c>
      <c r="P142" s="106">
        <v>14173.005000000001</v>
      </c>
      <c r="Q142" s="399"/>
      <c r="R142" s="213">
        <v>2.2481200000000001</v>
      </c>
      <c r="S142" s="211">
        <v>1.8254734400000001</v>
      </c>
      <c r="T142" s="211">
        <v>1.4275562000000002</v>
      </c>
      <c r="U142" s="95">
        <v>14147.320000000002</v>
      </c>
      <c r="V142" s="95">
        <v>15539.256823707341</v>
      </c>
      <c r="W142" s="96">
        <v>15921.18</v>
      </c>
      <c r="X142" s="399"/>
      <c r="Y142" s="154">
        <v>2.2930824000000003</v>
      </c>
      <c r="Z142" s="206">
        <v>1.8619829088000004</v>
      </c>
      <c r="AA142" s="206">
        <v>1.4561073240000002</v>
      </c>
      <c r="AB142" s="94">
        <v>17315.760000000002</v>
      </c>
      <c r="AC142" s="94">
        <v>17910.585000000003</v>
      </c>
      <c r="AD142" s="106">
        <v>19213.425000000003</v>
      </c>
      <c r="AE142" s="39"/>
      <c r="AF142" s="17"/>
      <c r="AG142" s="17"/>
      <c r="AH142" s="17"/>
    </row>
    <row r="143" spans="1:34" s="18" customFormat="1" ht="12.75" customHeight="1">
      <c r="A143" s="19">
        <v>850</v>
      </c>
      <c r="B143" s="20" t="s">
        <v>368</v>
      </c>
      <c r="C143" s="391"/>
      <c r="D143" s="154">
        <v>1.36703</v>
      </c>
      <c r="E143" s="206">
        <v>1.11002836</v>
      </c>
      <c r="F143" s="206">
        <v>0.86806404999999998</v>
      </c>
      <c r="G143" s="94">
        <v>10376.960000000001</v>
      </c>
      <c r="H143" s="94">
        <v>11006.160000000002</v>
      </c>
      <c r="I143" s="106">
        <v>12441.220000000001</v>
      </c>
      <c r="J143" s="399"/>
      <c r="K143" s="208">
        <v>1.3943706</v>
      </c>
      <c r="L143" s="211">
        <v>1.1322289272000001</v>
      </c>
      <c r="M143" s="211">
        <v>0.88542533099999998</v>
      </c>
      <c r="N143" s="94">
        <v>13041.105</v>
      </c>
      <c r="O143" s="94">
        <v>13692.525000000001</v>
      </c>
      <c r="P143" s="106">
        <v>14964.18</v>
      </c>
      <c r="Q143" s="399"/>
      <c r="R143" s="213">
        <v>2.7069200000000002</v>
      </c>
      <c r="S143" s="211">
        <v>2.1980190400000001</v>
      </c>
      <c r="T143" s="211">
        <v>1.7188942000000003</v>
      </c>
      <c r="U143" s="95">
        <v>15178.240000000002</v>
      </c>
      <c r="V143" s="95">
        <v>16622.040290230088</v>
      </c>
      <c r="W143" s="96">
        <v>16952.100000000002</v>
      </c>
      <c r="X143" s="399"/>
      <c r="Y143" s="154">
        <v>2.7610584</v>
      </c>
      <c r="Z143" s="206">
        <v>2.2419794208000003</v>
      </c>
      <c r="AA143" s="206">
        <v>1.753272084</v>
      </c>
      <c r="AB143" s="94">
        <v>18434.955000000002</v>
      </c>
      <c r="AC143" s="94">
        <v>19028.625</v>
      </c>
      <c r="AD143" s="106">
        <v>20296.815000000002</v>
      </c>
      <c r="AE143" s="39"/>
      <c r="AF143" s="17"/>
      <c r="AG143" s="17"/>
      <c r="AH143" s="17"/>
    </row>
    <row r="144" spans="1:34" s="18" customFormat="1" ht="12.75" customHeight="1">
      <c r="A144" s="19">
        <v>950</v>
      </c>
      <c r="B144" s="20" t="s">
        <v>369</v>
      </c>
      <c r="C144" s="391"/>
      <c r="D144" s="154">
        <v>1.59873</v>
      </c>
      <c r="E144" s="206">
        <v>1.29816876</v>
      </c>
      <c r="F144" s="206">
        <v>1.01519355</v>
      </c>
      <c r="G144" s="94">
        <v>11025.520000000002</v>
      </c>
      <c r="H144" s="94">
        <v>11654.720000000001</v>
      </c>
      <c r="I144" s="106">
        <v>13089.78</v>
      </c>
      <c r="J144" s="399"/>
      <c r="K144" s="208">
        <v>1.6307046000000001</v>
      </c>
      <c r="L144" s="211">
        <v>1.3241321352000002</v>
      </c>
      <c r="M144" s="211">
        <v>1.0354974210000001</v>
      </c>
      <c r="N144" s="94">
        <v>13831.125000000002</v>
      </c>
      <c r="O144" s="94">
        <v>14483.7</v>
      </c>
      <c r="P144" s="106">
        <v>15754.2</v>
      </c>
      <c r="Q144" s="399"/>
      <c r="R144" s="213">
        <v>3.1657199999999999</v>
      </c>
      <c r="S144" s="211">
        <v>2.5705646400000002</v>
      </c>
      <c r="T144" s="211">
        <v>2.0102321999999999</v>
      </c>
      <c r="U144" s="95">
        <v>16402.760000000002</v>
      </c>
      <c r="V144" s="95">
        <v>17907.509250563253</v>
      </c>
      <c r="W144" s="96">
        <v>18176.620000000003</v>
      </c>
      <c r="X144" s="399"/>
      <c r="Y144" s="154">
        <v>3.2290343999999997</v>
      </c>
      <c r="Z144" s="206">
        <v>2.6219759327999999</v>
      </c>
      <c r="AA144" s="206">
        <v>2.050436844</v>
      </c>
      <c r="AB144" s="94">
        <v>19762.050000000003</v>
      </c>
      <c r="AC144" s="94">
        <v>20356.875</v>
      </c>
      <c r="AD144" s="106">
        <v>21625.065000000002</v>
      </c>
      <c r="AE144" s="39"/>
      <c r="AF144" s="17"/>
      <c r="AG144" s="17"/>
      <c r="AH144" s="17"/>
    </row>
    <row r="145" spans="1:34" s="18" customFormat="1" ht="12.75" customHeight="1">
      <c r="A145" s="19">
        <v>1050</v>
      </c>
      <c r="B145" s="20" t="s">
        <v>370</v>
      </c>
      <c r="C145" s="391"/>
      <c r="D145" s="154">
        <v>1.83043</v>
      </c>
      <c r="E145" s="206">
        <v>1.48630916</v>
      </c>
      <c r="F145" s="206">
        <v>1.1623230499999999</v>
      </c>
      <c r="G145" s="94">
        <v>11675.29</v>
      </c>
      <c r="H145" s="94">
        <v>12303.28</v>
      </c>
      <c r="I145" s="106">
        <v>13738.34</v>
      </c>
      <c r="J145" s="399"/>
      <c r="K145" s="208">
        <v>1.8670386000000001</v>
      </c>
      <c r="L145" s="211">
        <v>1.5160353432000002</v>
      </c>
      <c r="M145" s="211">
        <v>1.1855695110000002</v>
      </c>
      <c r="N145" s="94">
        <v>14585.34</v>
      </c>
      <c r="O145" s="94">
        <v>15237.915000000001</v>
      </c>
      <c r="P145" s="106">
        <v>16508.415000000001</v>
      </c>
      <c r="Q145" s="399"/>
      <c r="R145" s="213">
        <v>3.62452</v>
      </c>
      <c r="S145" s="211">
        <v>2.9431102400000002</v>
      </c>
      <c r="T145" s="211">
        <v>2.3015702</v>
      </c>
      <c r="U145" s="95">
        <v>17603.080000000002</v>
      </c>
      <c r="V145" s="95">
        <v>19167.870817719078</v>
      </c>
      <c r="W145" s="96">
        <v>19376.940000000002</v>
      </c>
      <c r="X145" s="399"/>
      <c r="Y145" s="154">
        <v>3.6970103999999999</v>
      </c>
      <c r="Z145" s="206">
        <v>3.0019724448000003</v>
      </c>
      <c r="AA145" s="206">
        <v>2.3476016039999998</v>
      </c>
      <c r="AB145" s="94">
        <v>21090.300000000003</v>
      </c>
      <c r="AC145" s="94">
        <v>21685.125</v>
      </c>
      <c r="AD145" s="106">
        <v>22953.315000000002</v>
      </c>
      <c r="AE145" s="39"/>
      <c r="AF145" s="17"/>
      <c r="AG145" s="17"/>
      <c r="AH145" s="17"/>
    </row>
    <row r="146" spans="1:34" s="18" customFormat="1" ht="12.75" customHeight="1">
      <c r="A146" s="19">
        <v>1150</v>
      </c>
      <c r="B146" s="20" t="s">
        <v>371</v>
      </c>
      <c r="C146" s="391"/>
      <c r="D146" s="154">
        <v>2.0621300000000002</v>
      </c>
      <c r="E146" s="206">
        <v>1.6744495600000002</v>
      </c>
      <c r="F146" s="206">
        <v>1.3094525500000003</v>
      </c>
      <c r="G146" s="94">
        <v>12623.93</v>
      </c>
      <c r="H146" s="94">
        <v>13267.650000000001</v>
      </c>
      <c r="I146" s="106">
        <v>14737.800000000001</v>
      </c>
      <c r="J146" s="399"/>
      <c r="K146" s="209">
        <v>2.1033726000000001</v>
      </c>
      <c r="L146" s="211">
        <v>1.7079385512000003</v>
      </c>
      <c r="M146" s="211">
        <v>1.3356416010000001</v>
      </c>
      <c r="N146" s="94">
        <v>15751.890000000001</v>
      </c>
      <c r="O146" s="94">
        <v>16419.48</v>
      </c>
      <c r="P146" s="106">
        <v>17721.165000000001</v>
      </c>
      <c r="Q146" s="399"/>
      <c r="R146" s="213">
        <v>4.0833199999999996</v>
      </c>
      <c r="S146" s="211">
        <v>3.3156558399999998</v>
      </c>
      <c r="T146" s="211">
        <v>2.5929081999999997</v>
      </c>
      <c r="U146" s="115">
        <v>18959.490000000002</v>
      </c>
      <c r="V146" s="115">
        <v>20608.275265948472</v>
      </c>
      <c r="W146" s="116">
        <v>20775.7</v>
      </c>
      <c r="X146" s="399"/>
      <c r="Y146" s="154">
        <v>4.1649863999999992</v>
      </c>
      <c r="Z146" s="206">
        <v>3.3819689567999998</v>
      </c>
      <c r="AA146" s="206">
        <v>2.6447663639999996</v>
      </c>
      <c r="AB146" s="94">
        <v>22821.645000000004</v>
      </c>
      <c r="AC146" s="94">
        <v>23430.33</v>
      </c>
      <c r="AD146" s="106">
        <v>24729.705000000002</v>
      </c>
      <c r="AE146" s="39"/>
      <c r="AF146" s="17"/>
      <c r="AG146" s="17"/>
      <c r="AH146" s="17"/>
    </row>
    <row r="147" spans="1:34" s="18" customFormat="1" ht="12.75" customHeight="1">
      <c r="A147" s="19">
        <v>1250</v>
      </c>
      <c r="B147" s="20" t="s">
        <v>372</v>
      </c>
      <c r="C147" s="391"/>
      <c r="D147" s="154">
        <v>2.2938300000000003</v>
      </c>
      <c r="E147" s="206">
        <v>1.8625899600000004</v>
      </c>
      <c r="F147" s="206">
        <v>1.4565820500000002</v>
      </c>
      <c r="G147" s="94">
        <v>13310.000000000002</v>
      </c>
      <c r="H147" s="94">
        <v>13954.93</v>
      </c>
      <c r="I147" s="106">
        <v>15425.08</v>
      </c>
      <c r="J147" s="399"/>
      <c r="K147" s="209">
        <v>2.3397066000000004</v>
      </c>
      <c r="L147" s="211">
        <v>1.8998417592000005</v>
      </c>
      <c r="M147" s="211">
        <v>1.4857136910000004</v>
      </c>
      <c r="N147" s="94">
        <v>16524.585000000003</v>
      </c>
      <c r="O147" s="94">
        <v>17192.175000000003</v>
      </c>
      <c r="P147" s="106">
        <v>18493.86</v>
      </c>
      <c r="Q147" s="399"/>
      <c r="R147" s="213">
        <v>4.5421199999999997</v>
      </c>
      <c r="S147" s="211">
        <v>3.6882014399999998</v>
      </c>
      <c r="T147" s="211">
        <v>2.8842461999999998</v>
      </c>
      <c r="U147" s="115">
        <v>20256.61</v>
      </c>
      <c r="V147" s="115">
        <v>21971.101438962396</v>
      </c>
      <c r="W147" s="116">
        <v>22074.030000000002</v>
      </c>
      <c r="X147" s="399"/>
      <c r="Y147" s="154">
        <v>4.6329623999999994</v>
      </c>
      <c r="Z147" s="206">
        <v>3.7619654687999997</v>
      </c>
      <c r="AA147" s="206">
        <v>2.9419311239999995</v>
      </c>
      <c r="AB147" s="94">
        <v>24325.455000000002</v>
      </c>
      <c r="AC147" s="94">
        <v>24934.140000000003</v>
      </c>
      <c r="AD147" s="106">
        <v>26233.515000000003</v>
      </c>
      <c r="AE147" s="39"/>
      <c r="AF147" s="17"/>
      <c r="AG147" s="17"/>
      <c r="AH147" s="17"/>
    </row>
    <row r="148" spans="1:34" s="18" customFormat="1" ht="12.75" customHeight="1">
      <c r="A148" s="19">
        <v>1350</v>
      </c>
      <c r="B148" s="20" t="s">
        <v>373</v>
      </c>
      <c r="C148" s="391"/>
      <c r="D148" s="154">
        <v>2.5255300000000003</v>
      </c>
      <c r="E148" s="206">
        <v>2.0507303600000002</v>
      </c>
      <c r="F148" s="206">
        <v>1.6037115500000001</v>
      </c>
      <c r="G148" s="94">
        <v>13974.29</v>
      </c>
      <c r="H148" s="94">
        <v>14619.220000000001</v>
      </c>
      <c r="I148" s="106">
        <v>16089.370000000003</v>
      </c>
      <c r="J148" s="399"/>
      <c r="K148" s="209">
        <v>2.5760406000000002</v>
      </c>
      <c r="L148" s="211">
        <v>2.0917449672000004</v>
      </c>
      <c r="M148" s="211">
        <v>1.6357857810000003</v>
      </c>
      <c r="N148" s="94">
        <v>17297.28</v>
      </c>
      <c r="O148" s="94">
        <v>17964.870000000003</v>
      </c>
      <c r="P148" s="106">
        <v>19266.555</v>
      </c>
      <c r="Q148" s="399"/>
      <c r="R148" s="213">
        <v>5.0009199999999998</v>
      </c>
      <c r="S148" s="211">
        <v>4.0607470399999999</v>
      </c>
      <c r="T148" s="211">
        <v>3.1755841999999999</v>
      </c>
      <c r="U148" s="115">
        <v>21177.420000000002</v>
      </c>
      <c r="V148" s="115">
        <v>22938.132526037785</v>
      </c>
      <c r="W148" s="116">
        <v>22994.840000000004</v>
      </c>
      <c r="X148" s="399"/>
      <c r="Y148" s="154">
        <v>5.1009383999999995</v>
      </c>
      <c r="Z148" s="206">
        <v>4.1419619807999997</v>
      </c>
      <c r="AA148" s="206">
        <v>3.2390958839999997</v>
      </c>
      <c r="AB148" s="94">
        <v>25471.215000000004</v>
      </c>
      <c r="AC148" s="94">
        <v>26079.9</v>
      </c>
      <c r="AD148" s="106">
        <v>27415.08</v>
      </c>
      <c r="AE148" s="39"/>
      <c r="AF148" s="17"/>
      <c r="AG148" s="17"/>
      <c r="AH148" s="17"/>
    </row>
    <row r="149" spans="1:34" s="18" customFormat="1" ht="12.75" customHeight="1">
      <c r="A149" s="19">
        <v>1450</v>
      </c>
      <c r="B149" s="20" t="s">
        <v>374</v>
      </c>
      <c r="C149" s="391"/>
      <c r="D149" s="154">
        <v>2.7572299999999998</v>
      </c>
      <c r="E149" s="206">
        <v>2.2388707600000002</v>
      </c>
      <c r="F149" s="206">
        <v>1.75084105</v>
      </c>
      <c r="G149" s="94">
        <v>14639.79</v>
      </c>
      <c r="H149" s="94">
        <v>15283.510000000002</v>
      </c>
      <c r="I149" s="106">
        <v>16753.660000000003</v>
      </c>
      <c r="J149" s="399"/>
      <c r="K149" s="209">
        <v>2.8123746000000001</v>
      </c>
      <c r="L149" s="211">
        <v>2.2836481752000002</v>
      </c>
      <c r="M149" s="211">
        <v>1.7858578710000002</v>
      </c>
      <c r="N149" s="94">
        <v>18068.820000000003</v>
      </c>
      <c r="O149" s="94">
        <v>18737.565000000002</v>
      </c>
      <c r="P149" s="106">
        <v>20039.25</v>
      </c>
      <c r="Q149" s="399"/>
      <c r="R149" s="213">
        <v>5.4597199999999999</v>
      </c>
      <c r="S149" s="211">
        <v>4.4332926400000003</v>
      </c>
      <c r="T149" s="211">
        <v>3.4669222</v>
      </c>
      <c r="U149" s="115">
        <v>22589.490000000005</v>
      </c>
      <c r="V149" s="115">
        <v>24420.279153853415</v>
      </c>
      <c r="W149" s="116">
        <v>24405.7</v>
      </c>
      <c r="X149" s="399"/>
      <c r="Y149" s="154">
        <v>5.5689143999999997</v>
      </c>
      <c r="Z149" s="206">
        <v>4.5219584928000005</v>
      </c>
      <c r="AA149" s="206">
        <v>3.536260644</v>
      </c>
      <c r="AB149" s="94">
        <v>26831.805</v>
      </c>
      <c r="AC149" s="94">
        <v>27440.490000000005</v>
      </c>
      <c r="AD149" s="106">
        <v>28739.865000000005</v>
      </c>
      <c r="AE149" s="39"/>
      <c r="AF149" s="17"/>
      <c r="AG149" s="17"/>
      <c r="AH149" s="17"/>
    </row>
    <row r="150" spans="1:34" s="18" customFormat="1" ht="12.75" customHeight="1">
      <c r="A150" s="19">
        <v>1550</v>
      </c>
      <c r="B150" s="20" t="s">
        <v>375</v>
      </c>
      <c r="C150" s="391"/>
      <c r="D150" s="154">
        <v>2.9889299999999999</v>
      </c>
      <c r="E150" s="206">
        <v>2.4270111600000002</v>
      </c>
      <c r="F150" s="206">
        <v>1.8979705499999999</v>
      </c>
      <c r="G150" s="94">
        <v>15304.08</v>
      </c>
      <c r="H150" s="94">
        <v>15947.800000000001</v>
      </c>
      <c r="I150" s="106">
        <v>17417.95</v>
      </c>
      <c r="J150" s="399"/>
      <c r="K150" s="209">
        <v>3.0487085999999999</v>
      </c>
      <c r="L150" s="211">
        <v>2.4755513832</v>
      </c>
      <c r="M150" s="211">
        <v>1.935929961</v>
      </c>
      <c r="N150" s="94">
        <v>19445.580000000002</v>
      </c>
      <c r="O150" s="94">
        <v>20133.96</v>
      </c>
      <c r="P150" s="106">
        <v>21474.915000000005</v>
      </c>
      <c r="Q150" s="399"/>
      <c r="R150" s="213">
        <v>5.91852</v>
      </c>
      <c r="S150" s="211">
        <v>4.8058382399999999</v>
      </c>
      <c r="T150" s="211">
        <v>3.7582602000000001</v>
      </c>
      <c r="U150" s="115">
        <v>23581.690000000002</v>
      </c>
      <c r="V150" s="115">
        <v>25462.260175963209</v>
      </c>
      <c r="W150" s="116">
        <v>25399.11</v>
      </c>
      <c r="X150" s="399"/>
      <c r="Y150" s="154">
        <v>6.0368903999999999</v>
      </c>
      <c r="Z150" s="206">
        <v>4.9019550048000005</v>
      </c>
      <c r="AA150" s="206">
        <v>3.8334254039999998</v>
      </c>
      <c r="AB150" s="94">
        <v>29432.865000000005</v>
      </c>
      <c r="AC150" s="94">
        <v>30071.58</v>
      </c>
      <c r="AD150" s="106">
        <v>31473.750000000004</v>
      </c>
      <c r="AE150" s="39"/>
      <c r="AF150" s="17"/>
      <c r="AG150" s="17"/>
      <c r="AH150" s="17"/>
    </row>
    <row r="151" spans="1:34" s="18" customFormat="1" ht="12.75" customHeight="1">
      <c r="A151" s="19">
        <v>1650</v>
      </c>
      <c r="B151" s="20" t="s">
        <v>376</v>
      </c>
      <c r="C151" s="391"/>
      <c r="D151" s="154">
        <v>3.2206299999999999</v>
      </c>
      <c r="E151" s="206">
        <v>2.6151515600000002</v>
      </c>
      <c r="F151" s="206">
        <v>2.0451000499999998</v>
      </c>
      <c r="G151" s="94">
        <v>16278.130000000001</v>
      </c>
      <c r="H151" s="94">
        <v>16921.850000000002</v>
      </c>
      <c r="I151" s="106">
        <v>18392</v>
      </c>
      <c r="J151" s="399"/>
      <c r="K151" s="209">
        <v>3.2850425999999997</v>
      </c>
      <c r="L151" s="211">
        <v>2.6674545911999998</v>
      </c>
      <c r="M151" s="211">
        <v>2.0860020509999999</v>
      </c>
      <c r="N151" s="94">
        <v>20765.745000000003</v>
      </c>
      <c r="O151" s="94">
        <v>21454.125</v>
      </c>
      <c r="P151" s="106">
        <v>22793.925000000003</v>
      </c>
      <c r="Q151" s="399"/>
      <c r="R151" s="213">
        <v>6.3773200000000001</v>
      </c>
      <c r="S151" s="211">
        <v>5.1783838400000004</v>
      </c>
      <c r="T151" s="211">
        <v>4.0495982000000001</v>
      </c>
      <c r="U151" s="115">
        <v>25223.66</v>
      </c>
      <c r="V151" s="115">
        <v>27186.205500324046</v>
      </c>
      <c r="W151" s="116">
        <v>27039.870000000003</v>
      </c>
      <c r="X151" s="399"/>
      <c r="Y151" s="154">
        <v>6.5048664</v>
      </c>
      <c r="Z151" s="206">
        <v>5.2819515168000004</v>
      </c>
      <c r="AA151" s="206">
        <v>4.130590164</v>
      </c>
      <c r="AB151" s="94">
        <v>31368.645000000004</v>
      </c>
      <c r="AC151" s="94">
        <v>32007.360000000001</v>
      </c>
      <c r="AD151" s="106">
        <v>33371.415000000001</v>
      </c>
      <c r="AE151" s="39"/>
      <c r="AF151" s="17"/>
      <c r="AG151" s="17"/>
      <c r="AH151" s="17"/>
    </row>
    <row r="152" spans="1:34" s="18" customFormat="1" ht="12.75" customHeight="1">
      <c r="A152" s="19">
        <v>1750</v>
      </c>
      <c r="B152" s="20" t="s">
        <v>377</v>
      </c>
      <c r="C152" s="391"/>
      <c r="D152" s="154">
        <v>3.4523299999999999</v>
      </c>
      <c r="E152" s="206">
        <v>2.8032919600000001</v>
      </c>
      <c r="F152" s="206">
        <v>2.19222955</v>
      </c>
      <c r="G152" s="94">
        <v>16964.2</v>
      </c>
      <c r="H152" s="94">
        <v>17609.13</v>
      </c>
      <c r="I152" s="106">
        <v>19079.280000000002</v>
      </c>
      <c r="J152" s="399"/>
      <c r="K152" s="209">
        <v>3.5213766</v>
      </c>
      <c r="L152" s="211">
        <v>2.8593577992000001</v>
      </c>
      <c r="M152" s="211">
        <v>2.236074141</v>
      </c>
      <c r="N152" s="94">
        <v>21619.290000000005</v>
      </c>
      <c r="O152" s="94">
        <v>22307.670000000002</v>
      </c>
      <c r="P152" s="106">
        <v>23648.625000000004</v>
      </c>
      <c r="Q152" s="399"/>
      <c r="R152" s="213">
        <v>6.8361200000000002</v>
      </c>
      <c r="S152" s="211">
        <v>5.5509294400000009</v>
      </c>
      <c r="T152" s="211">
        <v>4.3409361999999998</v>
      </c>
      <c r="U152" s="115">
        <v>26298.140000000003</v>
      </c>
      <c r="V152" s="115">
        <v>28314.228913614192</v>
      </c>
      <c r="W152" s="116">
        <v>28114.350000000002</v>
      </c>
      <c r="X152" s="399"/>
      <c r="Y152" s="154">
        <v>6.9728424000000002</v>
      </c>
      <c r="Z152" s="206">
        <v>5.6619480288000004</v>
      </c>
      <c r="AA152" s="206">
        <v>4.4277549240000003</v>
      </c>
      <c r="AB152" s="94">
        <v>32721.15</v>
      </c>
      <c r="AC152" s="94">
        <v>33361.020000000004</v>
      </c>
      <c r="AD152" s="106">
        <v>34837.11</v>
      </c>
      <c r="AE152" s="39"/>
      <c r="AF152" s="17"/>
      <c r="AG152" s="17"/>
      <c r="AH152" s="17"/>
    </row>
    <row r="153" spans="1:34" s="18" customFormat="1" ht="12.75" customHeight="1">
      <c r="A153" s="19">
        <v>1850</v>
      </c>
      <c r="B153" s="20" t="s">
        <v>378</v>
      </c>
      <c r="C153" s="391"/>
      <c r="D153" s="154">
        <v>3.6840299999999999</v>
      </c>
      <c r="E153" s="206">
        <v>2.9914323600000001</v>
      </c>
      <c r="F153" s="206">
        <v>2.3393590500000001</v>
      </c>
      <c r="G153" s="94">
        <v>17651.48</v>
      </c>
      <c r="H153" s="94">
        <v>18295.2</v>
      </c>
      <c r="I153" s="106">
        <v>19765.350000000002</v>
      </c>
      <c r="J153" s="399"/>
      <c r="K153" s="209">
        <v>3.7577105999999998</v>
      </c>
      <c r="L153" s="211">
        <v>3.0512610071999999</v>
      </c>
      <c r="M153" s="211">
        <v>2.3861462310000001</v>
      </c>
      <c r="N153" s="94">
        <v>22472.834999999999</v>
      </c>
      <c r="O153" s="94">
        <v>23161.215000000004</v>
      </c>
      <c r="P153" s="106">
        <v>24502.170000000002</v>
      </c>
      <c r="Q153" s="399"/>
      <c r="R153" s="213">
        <v>7.2949200000000003</v>
      </c>
      <c r="S153" s="211">
        <v>5.9234750400000005</v>
      </c>
      <c r="T153" s="211">
        <v>4.6322742000000003</v>
      </c>
      <c r="U153" s="115">
        <v>27583.16</v>
      </c>
      <c r="V153" s="115">
        <v>29664.093351415304</v>
      </c>
      <c r="W153" s="116">
        <v>29400.58</v>
      </c>
      <c r="X153" s="399"/>
      <c r="Y153" s="154">
        <v>7.4408184000000004</v>
      </c>
      <c r="Z153" s="206">
        <v>6.0419445408000003</v>
      </c>
      <c r="AA153" s="206">
        <v>4.7249196840000005</v>
      </c>
      <c r="AB153" s="94">
        <v>34149.885000000002</v>
      </c>
      <c r="AC153" s="94">
        <v>34788.600000000006</v>
      </c>
      <c r="AD153" s="106">
        <v>36153.810000000005</v>
      </c>
      <c r="AE153" s="39"/>
      <c r="AF153" s="17"/>
      <c r="AG153" s="17"/>
      <c r="AH153" s="17"/>
    </row>
    <row r="154" spans="1:34" s="18" customFormat="1" ht="12.75" customHeight="1">
      <c r="A154" s="19">
        <v>1950</v>
      </c>
      <c r="B154" s="20" t="s">
        <v>379</v>
      </c>
      <c r="C154" s="391"/>
      <c r="D154" s="154">
        <v>3.9157299999999999</v>
      </c>
      <c r="E154" s="206">
        <v>3.1795727600000001</v>
      </c>
      <c r="F154" s="206">
        <v>2.4864885499999998</v>
      </c>
      <c r="G154" s="94">
        <v>18315.770000000004</v>
      </c>
      <c r="H154" s="94">
        <v>18959.490000000002</v>
      </c>
      <c r="I154" s="106">
        <v>20429.640000000003</v>
      </c>
      <c r="J154" s="399"/>
      <c r="K154" s="209">
        <v>3.9940446000000001</v>
      </c>
      <c r="L154" s="211">
        <v>3.2431642152000002</v>
      </c>
      <c r="M154" s="211">
        <v>2.5362183210000002</v>
      </c>
      <c r="N154" s="94">
        <v>23307.9</v>
      </c>
      <c r="O154" s="94">
        <v>23996.280000000002</v>
      </c>
      <c r="P154" s="106">
        <v>25337.235000000001</v>
      </c>
      <c r="Q154" s="399"/>
      <c r="R154" s="213">
        <v>7.7537200000000004</v>
      </c>
      <c r="S154" s="211">
        <v>6.2960206400000009</v>
      </c>
      <c r="T154" s="211">
        <v>4.9236122</v>
      </c>
      <c r="U154" s="115">
        <v>28525.750000000004</v>
      </c>
      <c r="V154" s="115">
        <v>30653.135338117176</v>
      </c>
      <c r="W154" s="116">
        <v>30341.96</v>
      </c>
      <c r="X154" s="399"/>
      <c r="Y154" s="154">
        <v>7.9087944000000006</v>
      </c>
      <c r="Z154" s="206">
        <v>6.4219410528000012</v>
      </c>
      <c r="AA154" s="206">
        <v>5.0220844440000008</v>
      </c>
      <c r="AB154" s="94">
        <v>35446.950000000004</v>
      </c>
      <c r="AC154" s="94">
        <v>36085.665000000008</v>
      </c>
      <c r="AD154" s="106">
        <v>37524.794999999998</v>
      </c>
      <c r="AE154" s="39"/>
      <c r="AF154" s="17"/>
      <c r="AG154" s="17"/>
      <c r="AH154" s="17"/>
    </row>
    <row r="155" spans="1:34" s="18" customFormat="1" ht="12.75" customHeight="1">
      <c r="A155" s="19">
        <v>2050</v>
      </c>
      <c r="B155" s="20" t="s">
        <v>380</v>
      </c>
      <c r="C155" s="391"/>
      <c r="D155" s="154">
        <v>4.1474299999999999</v>
      </c>
      <c r="E155" s="206">
        <v>3.3677131600000001</v>
      </c>
      <c r="F155" s="206">
        <v>2.6336180499999999</v>
      </c>
      <c r="G155" s="94">
        <v>18980.060000000001</v>
      </c>
      <c r="H155" s="94">
        <v>19624.990000000002</v>
      </c>
      <c r="I155" s="106">
        <v>21093.93</v>
      </c>
      <c r="J155" s="399"/>
      <c r="K155" s="209">
        <v>4.2303785999999999</v>
      </c>
      <c r="L155" s="211">
        <v>3.4350674232</v>
      </c>
      <c r="M155" s="211">
        <v>2.6862904109999999</v>
      </c>
      <c r="N155" s="94">
        <v>24161.445000000003</v>
      </c>
      <c r="O155" s="94">
        <v>24849.825000000001</v>
      </c>
      <c r="P155" s="106">
        <v>26190.780000000002</v>
      </c>
      <c r="Q155" s="399"/>
      <c r="R155" s="213">
        <v>8.2125199999999996</v>
      </c>
      <c r="S155" s="211">
        <v>6.6685662400000005</v>
      </c>
      <c r="T155" s="211">
        <v>5.2149501999999996</v>
      </c>
      <c r="U155" s="115">
        <v>29797.46</v>
      </c>
      <c r="V155" s="115">
        <v>31989.395092630635</v>
      </c>
      <c r="W155" s="116">
        <v>31614.880000000001</v>
      </c>
      <c r="X155" s="399"/>
      <c r="Y155" s="154">
        <v>8.3767703999999998</v>
      </c>
      <c r="Z155" s="206">
        <v>6.8019375648000002</v>
      </c>
      <c r="AA155" s="206">
        <v>5.3192492040000001</v>
      </c>
      <c r="AB155" s="94">
        <v>36799.455000000009</v>
      </c>
      <c r="AC155" s="94">
        <v>39623.430000000008</v>
      </c>
      <c r="AD155" s="106">
        <v>40987.485000000001</v>
      </c>
      <c r="AE155" s="39"/>
      <c r="AF155" s="17"/>
      <c r="AG155" s="17"/>
      <c r="AH155" s="17"/>
    </row>
    <row r="156" spans="1:34" s="18" customFormat="1" ht="12.75" customHeight="1">
      <c r="A156" s="19">
        <v>2150</v>
      </c>
      <c r="B156" s="20" t="s">
        <v>381</v>
      </c>
      <c r="C156" s="391"/>
      <c r="D156" s="154">
        <v>4.37913</v>
      </c>
      <c r="E156" s="206">
        <v>3.5558535600000001</v>
      </c>
      <c r="F156" s="206">
        <v>2.7807475500000001</v>
      </c>
      <c r="G156" s="94">
        <v>19666.13</v>
      </c>
      <c r="H156" s="94">
        <v>20311.060000000001</v>
      </c>
      <c r="I156" s="106">
        <v>21781.21</v>
      </c>
      <c r="J156" s="399"/>
      <c r="K156" s="209">
        <v>4.4667126000000001</v>
      </c>
      <c r="L156" s="211">
        <v>3.6269706312000003</v>
      </c>
      <c r="M156" s="211">
        <v>2.836362501</v>
      </c>
      <c r="N156" s="94">
        <v>25016.145000000004</v>
      </c>
      <c r="O156" s="94">
        <v>25703.370000000003</v>
      </c>
      <c r="P156" s="106">
        <v>27044.325000000001</v>
      </c>
      <c r="Q156" s="399"/>
      <c r="R156" s="213">
        <v>8.6713199999999997</v>
      </c>
      <c r="S156" s="211">
        <v>7.0411118400000001</v>
      </c>
      <c r="T156" s="211">
        <v>5.5062882000000002</v>
      </c>
      <c r="U156" s="115">
        <v>30810.230000000003</v>
      </c>
      <c r="V156" s="115">
        <v>33052.244281880223</v>
      </c>
      <c r="W156" s="116">
        <v>32627.65</v>
      </c>
      <c r="X156" s="399"/>
      <c r="Y156" s="154">
        <v>8.8447464</v>
      </c>
      <c r="Z156" s="206">
        <v>7.1819340768000002</v>
      </c>
      <c r="AA156" s="206">
        <v>5.6164139640000004</v>
      </c>
      <c r="AB156" s="94">
        <v>40259.834999999999</v>
      </c>
      <c r="AC156" s="94">
        <v>40933.200000000004</v>
      </c>
      <c r="AD156" s="106">
        <v>42283.394999999997</v>
      </c>
      <c r="AE156" s="39"/>
      <c r="AF156" s="17"/>
      <c r="AG156" s="17"/>
      <c r="AH156" s="17"/>
    </row>
    <row r="157" spans="1:34" s="18" customFormat="1" ht="12.75" customHeight="1">
      <c r="A157" s="19">
        <v>2250</v>
      </c>
      <c r="B157" s="20" t="s">
        <v>382</v>
      </c>
      <c r="C157" s="391"/>
      <c r="D157" s="154">
        <v>4.61083</v>
      </c>
      <c r="E157" s="206">
        <v>3.7439939600000001</v>
      </c>
      <c r="F157" s="206">
        <v>2.9278770500000002</v>
      </c>
      <c r="G157" s="94">
        <v>20353.41</v>
      </c>
      <c r="H157" s="94">
        <v>20997.13</v>
      </c>
      <c r="I157" s="106">
        <v>22467.280000000002</v>
      </c>
      <c r="J157" s="399"/>
      <c r="K157" s="209">
        <v>4.7030466000000004</v>
      </c>
      <c r="L157" s="211">
        <v>3.8188738392000006</v>
      </c>
      <c r="M157" s="211">
        <v>2.9864345910000001</v>
      </c>
      <c r="N157" s="94">
        <v>25869.690000000002</v>
      </c>
      <c r="O157" s="94">
        <v>26558.070000000003</v>
      </c>
      <c r="P157" s="106">
        <v>27899.025000000001</v>
      </c>
      <c r="Q157" s="399"/>
      <c r="R157" s="213">
        <v>9.1301199999999998</v>
      </c>
      <c r="S157" s="211">
        <v>7.4136574400000006</v>
      </c>
      <c r="T157" s="211">
        <v>5.7976261999999998</v>
      </c>
      <c r="U157" s="115">
        <v>32098.880000000001</v>
      </c>
      <c r="V157" s="115">
        <v>34405.325395619853</v>
      </c>
      <c r="W157" s="116">
        <v>33916.300000000003</v>
      </c>
      <c r="X157" s="399"/>
      <c r="Y157" s="154">
        <v>9.3127224000000002</v>
      </c>
      <c r="Z157" s="206">
        <v>7.561930588800001</v>
      </c>
      <c r="AA157" s="206">
        <v>5.9135787240000006</v>
      </c>
      <c r="AB157" s="94">
        <v>41783.280000000006</v>
      </c>
      <c r="AC157" s="94">
        <v>42456.644999999997</v>
      </c>
      <c r="AD157" s="106">
        <v>43687.875</v>
      </c>
      <c r="AE157" s="39"/>
      <c r="AF157" s="17"/>
      <c r="AG157" s="17"/>
      <c r="AH157" s="17"/>
    </row>
    <row r="158" spans="1:34" s="18" customFormat="1" ht="12.75" customHeight="1">
      <c r="A158" s="19">
        <v>2350</v>
      </c>
      <c r="B158" s="20" t="s">
        <v>383</v>
      </c>
      <c r="C158" s="391"/>
      <c r="D158" s="154">
        <v>4.84253</v>
      </c>
      <c r="E158" s="206">
        <v>3.9321343600000001</v>
      </c>
      <c r="F158" s="206">
        <v>3.0750065499999999</v>
      </c>
      <c r="G158" s="94">
        <v>21039.48</v>
      </c>
      <c r="H158" s="94">
        <v>21684.41</v>
      </c>
      <c r="I158" s="106">
        <v>23153.350000000002</v>
      </c>
      <c r="J158" s="399"/>
      <c r="K158" s="209">
        <v>4.9393805999999998</v>
      </c>
      <c r="L158" s="211">
        <v>4.0107770472000004</v>
      </c>
      <c r="M158" s="211">
        <v>3.1365066809999997</v>
      </c>
      <c r="N158" s="94">
        <v>26723.235000000001</v>
      </c>
      <c r="O158" s="94">
        <v>27411.615000000005</v>
      </c>
      <c r="P158" s="106">
        <v>28752.570000000003</v>
      </c>
      <c r="Q158" s="399"/>
      <c r="R158" s="213">
        <v>9.5889199999999999</v>
      </c>
      <c r="S158" s="211">
        <v>7.7862030400000002</v>
      </c>
      <c r="T158" s="211">
        <v>6.0889642000000004</v>
      </c>
      <c r="U158" s="115">
        <v>33057.200000000004</v>
      </c>
      <c r="V158" s="115">
        <v>35411.313345763359</v>
      </c>
      <c r="W158" s="116">
        <v>34873.410000000003</v>
      </c>
      <c r="X158" s="399"/>
      <c r="Y158" s="154">
        <v>9.7806984000000003</v>
      </c>
      <c r="Z158" s="206">
        <v>7.941927100800001</v>
      </c>
      <c r="AA158" s="206">
        <v>6.210743484</v>
      </c>
      <c r="AB158" s="94">
        <v>43148.490000000005</v>
      </c>
      <c r="AC158" s="94">
        <v>43820.700000000004</v>
      </c>
      <c r="AD158" s="106">
        <v>45172.05</v>
      </c>
      <c r="AE158" s="39"/>
      <c r="AF158" s="17"/>
      <c r="AG158" s="17"/>
      <c r="AH158" s="17"/>
    </row>
    <row r="159" spans="1:34" s="18" customFormat="1" ht="12.75" customHeight="1">
      <c r="A159" s="19">
        <v>2450</v>
      </c>
      <c r="B159" s="20" t="s">
        <v>384</v>
      </c>
      <c r="C159" s="391"/>
      <c r="D159" s="154">
        <v>5.07423</v>
      </c>
      <c r="E159" s="206">
        <v>4.12027476</v>
      </c>
      <c r="F159" s="206">
        <v>3.22213605</v>
      </c>
      <c r="G159" s="94">
        <v>21703.770000000004</v>
      </c>
      <c r="H159" s="94">
        <v>22348.7</v>
      </c>
      <c r="I159" s="106">
        <v>23818.850000000002</v>
      </c>
      <c r="J159" s="399"/>
      <c r="K159" s="209">
        <v>5.1757146000000001</v>
      </c>
      <c r="L159" s="211">
        <v>4.2026802552000007</v>
      </c>
      <c r="M159" s="211">
        <v>3.2865787710000003</v>
      </c>
      <c r="N159" s="94">
        <v>27577.935000000001</v>
      </c>
      <c r="O159" s="94">
        <v>28265.16</v>
      </c>
      <c r="P159" s="106">
        <v>29606.115000000005</v>
      </c>
      <c r="Q159" s="399"/>
      <c r="R159" s="213">
        <v>10.04772</v>
      </c>
      <c r="S159" s="211">
        <v>8.1587486400000007</v>
      </c>
      <c r="T159" s="211">
        <v>6.3803022</v>
      </c>
      <c r="U159" s="115">
        <v>34356.740000000005</v>
      </c>
      <c r="V159" s="115">
        <v>36775.964970199442</v>
      </c>
      <c r="W159" s="116">
        <v>36172.950000000004</v>
      </c>
      <c r="X159" s="399"/>
      <c r="Y159" s="154">
        <v>10.248674400000001</v>
      </c>
      <c r="Z159" s="206">
        <v>8.3219236128000009</v>
      </c>
      <c r="AA159" s="206">
        <v>6.5079082440000002</v>
      </c>
      <c r="AB159" s="94">
        <v>44671.935000000005</v>
      </c>
      <c r="AC159" s="94">
        <v>45344.145000000004</v>
      </c>
      <c r="AD159" s="106">
        <v>46576.530000000006</v>
      </c>
      <c r="AE159" s="39"/>
      <c r="AF159" s="17"/>
      <c r="AG159" s="17"/>
      <c r="AH159" s="17"/>
    </row>
    <row r="160" spans="1:34" s="18" customFormat="1" ht="13.5" customHeight="1" thickBot="1">
      <c r="A160" s="21">
        <v>2550</v>
      </c>
      <c r="B160" s="22" t="s">
        <v>385</v>
      </c>
      <c r="C160" s="407"/>
      <c r="D160" s="173">
        <v>5.30593</v>
      </c>
      <c r="E160" s="207">
        <v>4.30841516</v>
      </c>
      <c r="F160" s="207">
        <v>3.3692655500000002</v>
      </c>
      <c r="G160" s="98">
        <v>22346.280000000002</v>
      </c>
      <c r="H160" s="98">
        <v>22991.21</v>
      </c>
      <c r="I160" s="107">
        <v>24460.15</v>
      </c>
      <c r="J160" s="400"/>
      <c r="K160" s="210">
        <v>5.4120486000000003</v>
      </c>
      <c r="L160" s="212">
        <v>4.3945834632000009</v>
      </c>
      <c r="M160" s="212">
        <v>3.4366508610000004</v>
      </c>
      <c r="N160" s="98">
        <v>28372.575000000001</v>
      </c>
      <c r="O160" s="98">
        <v>29060.955000000002</v>
      </c>
      <c r="P160" s="107">
        <v>30401.91</v>
      </c>
      <c r="Q160" s="400"/>
      <c r="R160" s="210">
        <v>10.50652</v>
      </c>
      <c r="S160" s="212">
        <v>8.5312942400000011</v>
      </c>
      <c r="T160" s="212">
        <v>6.6716402000000006</v>
      </c>
      <c r="U160" s="118">
        <v>35267.870000000003</v>
      </c>
      <c r="V160" s="118">
        <v>37732.921023693467</v>
      </c>
      <c r="W160" s="119">
        <v>37085.290000000008</v>
      </c>
      <c r="X160" s="400"/>
      <c r="Y160" s="173">
        <v>10.716650400000001</v>
      </c>
      <c r="Z160" s="207">
        <v>8.7019201248000009</v>
      </c>
      <c r="AA160" s="207">
        <v>6.8050730040000005</v>
      </c>
      <c r="AB160" s="98">
        <v>45978.240000000005</v>
      </c>
      <c r="AC160" s="98">
        <v>46650.450000000004</v>
      </c>
      <c r="AD160" s="107">
        <v>48000.645000000004</v>
      </c>
      <c r="AE160" s="39"/>
      <c r="AF160" s="17"/>
      <c r="AG160" s="17"/>
      <c r="AH160" s="17"/>
    </row>
    <row r="161" spans="1:31">
      <c r="A161" s="25"/>
      <c r="B161" s="25"/>
      <c r="C161" s="25"/>
      <c r="D161" s="71"/>
      <c r="E161" s="31"/>
      <c r="F161" s="31"/>
      <c r="G161" s="72"/>
      <c r="H161" s="72"/>
      <c r="I161" s="72"/>
      <c r="J161" s="72"/>
      <c r="K161" s="73"/>
      <c r="L161" s="31"/>
      <c r="M161" s="31"/>
      <c r="N161" s="74"/>
      <c r="O161" s="74"/>
      <c r="P161" s="74"/>
      <c r="Q161" s="74"/>
      <c r="R161" s="75"/>
      <c r="S161" s="31"/>
      <c r="T161" s="31"/>
      <c r="U161" s="74"/>
      <c r="V161" s="74"/>
      <c r="W161" s="74"/>
      <c r="X161" s="74"/>
      <c r="Y161" s="43"/>
      <c r="Z161" s="31"/>
      <c r="AA161" s="31"/>
      <c r="AB161" s="76"/>
      <c r="AC161" s="76"/>
      <c r="AD161" s="76"/>
      <c r="AE161" s="70"/>
    </row>
    <row r="162" spans="1:31" s="3" customFormat="1" ht="111.75" customHeight="1">
      <c r="A162" s="315" t="s">
        <v>433</v>
      </c>
      <c r="B162" s="315"/>
      <c r="C162" s="315"/>
      <c r="D162" s="315"/>
      <c r="E162" s="315"/>
      <c r="F162" s="315"/>
      <c r="G162" s="315"/>
      <c r="H162" s="315"/>
      <c r="I162" s="315"/>
      <c r="J162" s="315"/>
      <c r="K162" s="315"/>
      <c r="L162" s="315"/>
      <c r="M162" s="315"/>
      <c r="N162" s="315"/>
      <c r="O162" s="315"/>
      <c r="P162" s="315"/>
      <c r="Q162" s="315"/>
      <c r="R162" s="315"/>
      <c r="S162" s="315"/>
      <c r="T162" s="315"/>
      <c r="U162" s="315"/>
      <c r="V162" s="315"/>
      <c r="W162" s="315"/>
      <c r="X162" s="315"/>
      <c r="Y162" s="315"/>
      <c r="Z162" s="315"/>
      <c r="AA162" s="315"/>
      <c r="AB162" s="315"/>
      <c r="AC162" s="315"/>
      <c r="AD162" s="315"/>
    </row>
    <row r="163" spans="1:31" s="3" customFormat="1" ht="14.25">
      <c r="J163" s="156"/>
      <c r="K163" s="161"/>
      <c r="L163" s="156"/>
      <c r="M163" s="156"/>
      <c r="N163" s="156"/>
      <c r="O163" s="156"/>
      <c r="P163" s="156"/>
      <c r="Q163" s="156"/>
      <c r="R163" s="161"/>
      <c r="S163" s="156"/>
      <c r="T163" s="156"/>
      <c r="U163" s="156"/>
      <c r="V163" s="156"/>
      <c r="W163" s="156"/>
      <c r="X163" s="156"/>
      <c r="Y163" s="156"/>
      <c r="Z163" s="156"/>
      <c r="AA163" s="156"/>
      <c r="AB163" s="156"/>
      <c r="AC163" s="156"/>
      <c r="AD163" s="162"/>
    </row>
    <row r="164" spans="1:31" s="3" customFormat="1" ht="14.25">
      <c r="A164" s="163" t="s">
        <v>432</v>
      </c>
      <c r="B164" s="156"/>
      <c r="C164" s="156"/>
      <c r="D164" s="156"/>
      <c r="E164" s="156"/>
      <c r="F164" s="156"/>
      <c r="G164" s="156"/>
      <c r="H164" s="156"/>
      <c r="I164" s="156"/>
      <c r="J164" s="156"/>
      <c r="K164" s="161"/>
      <c r="L164" s="156"/>
      <c r="M164" s="156"/>
      <c r="N164" s="156"/>
      <c r="O164" s="156"/>
      <c r="P164" s="156"/>
      <c r="Q164" s="156"/>
      <c r="R164" s="161"/>
      <c r="S164" s="156"/>
      <c r="T164" s="156"/>
      <c r="U164" s="156"/>
      <c r="V164" s="156"/>
      <c r="W164" s="156"/>
      <c r="X164" s="156"/>
      <c r="Y164" s="156"/>
      <c r="Z164" s="156"/>
      <c r="AA164" s="156"/>
      <c r="AB164" s="156"/>
      <c r="AC164" s="156"/>
      <c r="AD164" s="162"/>
    </row>
    <row r="165" spans="1:31" s="3" customFormat="1" ht="14.25">
      <c r="A165" s="163" t="s">
        <v>423</v>
      </c>
      <c r="B165" s="156"/>
      <c r="C165" s="156"/>
      <c r="D165" s="156"/>
      <c r="E165" s="156"/>
      <c r="F165" s="156"/>
      <c r="G165" s="156"/>
      <c r="H165" s="156"/>
      <c r="I165" s="156"/>
      <c r="J165" s="156"/>
      <c r="K165" s="161"/>
      <c r="L165" s="156"/>
      <c r="M165" s="156"/>
      <c r="N165" s="156"/>
      <c r="O165" s="156"/>
      <c r="P165" s="156"/>
      <c r="Q165" s="156"/>
      <c r="R165" s="161"/>
      <c r="S165" s="156"/>
      <c r="T165" s="156"/>
      <c r="U165" s="156"/>
      <c r="V165" s="156"/>
      <c r="W165" s="156"/>
      <c r="X165" s="156"/>
      <c r="Y165" s="156"/>
      <c r="Z165" s="156"/>
      <c r="AA165" s="156"/>
      <c r="AB165" s="156"/>
      <c r="AC165" s="156"/>
      <c r="AD165" s="162"/>
    </row>
    <row r="166" spans="1:31" s="3" customFormat="1" ht="14.25">
      <c r="A166" s="163" t="s">
        <v>424</v>
      </c>
      <c r="B166" s="156"/>
      <c r="C166" s="156"/>
      <c r="D166" s="156"/>
      <c r="E166" s="156"/>
      <c r="F166" s="156"/>
      <c r="G166" s="156"/>
      <c r="H166" s="156"/>
      <c r="I166" s="156"/>
      <c r="J166" s="156"/>
      <c r="K166" s="161"/>
      <c r="L166" s="156"/>
      <c r="M166" s="156"/>
      <c r="N166" s="156"/>
      <c r="O166" s="156"/>
      <c r="P166" s="156"/>
      <c r="Q166" s="156"/>
      <c r="R166" s="161"/>
      <c r="S166" s="156"/>
      <c r="T166" s="156"/>
      <c r="U166" s="156"/>
      <c r="V166" s="156"/>
      <c r="W166" s="156"/>
      <c r="X166" s="156"/>
      <c r="Y166" s="156"/>
      <c r="Z166" s="156"/>
      <c r="AA166" s="156"/>
      <c r="AB166" s="156"/>
      <c r="AC166" s="156"/>
      <c r="AD166" s="162"/>
    </row>
    <row r="167" spans="1:31" s="3" customFormat="1" ht="14.25">
      <c r="A167" s="163" t="s">
        <v>425</v>
      </c>
      <c r="B167" s="156"/>
      <c r="C167" s="156"/>
      <c r="D167" s="156"/>
      <c r="E167" s="156"/>
      <c r="F167" s="156"/>
      <c r="G167" s="156"/>
      <c r="H167" s="156"/>
      <c r="I167" s="156"/>
      <c r="J167" s="156"/>
      <c r="K167" s="161"/>
      <c r="L167" s="156"/>
      <c r="M167" s="156"/>
      <c r="N167" s="156"/>
      <c r="O167" s="156"/>
      <c r="P167" s="156"/>
      <c r="Q167" s="156"/>
      <c r="R167" s="161"/>
      <c r="S167" s="156"/>
      <c r="T167" s="156"/>
      <c r="U167" s="156"/>
      <c r="V167" s="156"/>
      <c r="W167" s="156"/>
      <c r="X167" s="156"/>
      <c r="Y167" s="156"/>
      <c r="Z167" s="156"/>
      <c r="AA167" s="156"/>
      <c r="AB167" s="156"/>
      <c r="AC167" s="156"/>
      <c r="AD167" s="162"/>
    </row>
    <row r="168" spans="1:31" s="3" customFormat="1" ht="14.25">
      <c r="A168" s="156"/>
      <c r="B168" s="156"/>
      <c r="C168" s="156"/>
      <c r="D168" s="156"/>
      <c r="E168" s="156"/>
      <c r="F168" s="156"/>
      <c r="G168" s="156"/>
      <c r="H168" s="156"/>
      <c r="I168" s="156"/>
      <c r="J168" s="156"/>
      <c r="K168" s="161"/>
      <c r="L168" s="156"/>
      <c r="M168" s="156"/>
      <c r="N168" s="156"/>
      <c r="O168" s="156"/>
      <c r="P168" s="156"/>
      <c r="Q168" s="156"/>
      <c r="R168" s="161"/>
      <c r="S168" s="156"/>
      <c r="T168" s="156"/>
      <c r="U168" s="156"/>
      <c r="V168" s="156"/>
      <c r="W168" s="156"/>
      <c r="X168" s="156"/>
      <c r="Y168" s="156"/>
      <c r="Z168" s="156"/>
      <c r="AA168" s="156"/>
      <c r="AB168" s="156"/>
      <c r="AC168" s="156"/>
      <c r="AD168" s="162"/>
    </row>
    <row r="169" spans="1:31" s="3" customFormat="1" ht="101.25" customHeight="1">
      <c r="A169" s="335" t="s">
        <v>407</v>
      </c>
      <c r="B169" s="336"/>
      <c r="C169" s="336"/>
      <c r="D169" s="336"/>
      <c r="E169" s="336"/>
      <c r="F169" s="336"/>
      <c r="G169" s="336"/>
      <c r="H169" s="336"/>
      <c r="I169" s="336"/>
      <c r="J169" s="336"/>
      <c r="K169" s="336"/>
      <c r="L169" s="336"/>
      <c r="M169" s="336"/>
      <c r="N169" s="336"/>
      <c r="O169" s="337"/>
      <c r="P169" s="337"/>
      <c r="Q169" s="337"/>
      <c r="R169" s="337"/>
      <c r="S169" s="337"/>
      <c r="T169" s="337"/>
      <c r="U169" s="337"/>
      <c r="V169" s="337"/>
      <c r="W169" s="337"/>
      <c r="X169" s="337"/>
      <c r="Y169" s="337"/>
      <c r="Z169" s="164"/>
      <c r="AA169" s="164"/>
      <c r="AB169" s="156"/>
      <c r="AC169" s="156"/>
      <c r="AD169" s="162"/>
    </row>
    <row r="170" spans="1:31" s="188" customFormat="1">
      <c r="K170" s="37"/>
      <c r="R170" s="37"/>
    </row>
    <row r="171" spans="1:31" s="188" customFormat="1">
      <c r="A171" s="188" t="s">
        <v>437</v>
      </c>
      <c r="K171" s="37"/>
      <c r="R171" s="37"/>
    </row>
    <row r="172" spans="1:31" s="188" customFormat="1">
      <c r="A172" s="188" t="s">
        <v>436</v>
      </c>
      <c r="K172" s="37"/>
      <c r="R172" s="37"/>
    </row>
    <row r="173" spans="1:31" s="5" customFormat="1" ht="21.75" customHeight="1">
      <c r="K173" s="37"/>
      <c r="R173" s="37"/>
    </row>
    <row r="174" spans="1:31" s="5" customFormat="1">
      <c r="A174" s="290" t="s">
        <v>438</v>
      </c>
      <c r="K174" s="37"/>
      <c r="R174" s="37"/>
    </row>
    <row r="175" spans="1:31" s="5" customFormat="1" ht="7.5" customHeight="1">
      <c r="K175" s="37"/>
      <c r="R175" s="37"/>
    </row>
    <row r="176" spans="1:31" s="5" customFormat="1">
      <c r="A176" s="188" t="s">
        <v>439</v>
      </c>
      <c r="K176" s="37"/>
      <c r="R176" s="37"/>
    </row>
    <row r="177" spans="1:31" s="5" customFormat="1">
      <c r="A177" s="188" t="s">
        <v>440</v>
      </c>
      <c r="K177" s="37"/>
      <c r="R177" s="37"/>
    </row>
    <row r="178" spans="1:31" s="5" customFormat="1">
      <c r="A178" s="188" t="s">
        <v>441</v>
      </c>
      <c r="K178" s="37"/>
      <c r="R178" s="37"/>
    </row>
    <row r="179" spans="1:31" s="5" customFormat="1">
      <c r="A179" s="188" t="s">
        <v>442</v>
      </c>
      <c r="K179" s="37"/>
      <c r="R179" s="37"/>
    </row>
    <row r="180" spans="1:31" s="5" customFormat="1">
      <c r="A180" s="188" t="s">
        <v>443</v>
      </c>
      <c r="K180" s="37"/>
      <c r="R180" s="37"/>
    </row>
    <row r="181" spans="1:31">
      <c r="A181" s="8"/>
      <c r="B181" s="8"/>
      <c r="C181" s="8"/>
      <c r="D181" s="8"/>
      <c r="E181" s="28"/>
      <c r="F181" s="28"/>
      <c r="G181" s="8"/>
      <c r="H181" s="8"/>
      <c r="I181" s="8"/>
      <c r="J181" s="8"/>
      <c r="K181" s="29"/>
      <c r="L181" s="28"/>
      <c r="M181" s="28"/>
      <c r="N181" s="8"/>
      <c r="O181" s="8"/>
      <c r="P181" s="8"/>
      <c r="Q181" s="8"/>
      <c r="R181" s="29"/>
      <c r="S181" s="28"/>
      <c r="T181" s="28"/>
      <c r="U181" s="8"/>
      <c r="V181" s="8"/>
      <c r="W181" s="8"/>
      <c r="X181" s="8"/>
      <c r="Y181" s="29"/>
      <c r="Z181" s="28"/>
      <c r="AA181" s="28"/>
      <c r="AB181" s="8"/>
      <c r="AC181" s="8"/>
      <c r="AD181" s="25"/>
      <c r="AE181" s="8"/>
    </row>
    <row r="182" spans="1:31">
      <c r="A182" s="8"/>
      <c r="B182" s="8"/>
      <c r="C182" s="8"/>
      <c r="D182" s="8"/>
      <c r="E182" s="28"/>
      <c r="F182" s="28"/>
      <c r="G182" s="8"/>
      <c r="H182" s="8"/>
      <c r="I182" s="8"/>
      <c r="J182" s="8"/>
      <c r="K182" s="29"/>
      <c r="L182" s="28"/>
      <c r="M182" s="28"/>
      <c r="N182" s="8"/>
      <c r="O182" s="8"/>
      <c r="P182" s="8"/>
      <c r="Q182" s="8"/>
      <c r="R182" s="29"/>
      <c r="S182" s="28"/>
      <c r="T182" s="28"/>
      <c r="U182" s="8"/>
      <c r="V182" s="8"/>
      <c r="W182" s="8"/>
      <c r="X182" s="8"/>
      <c r="Y182" s="29"/>
      <c r="Z182" s="28"/>
      <c r="AA182" s="28"/>
      <c r="AB182" s="8"/>
      <c r="AC182" s="8"/>
      <c r="AD182" s="25"/>
      <c r="AE182" s="8"/>
    </row>
    <row r="183" spans="1:31">
      <c r="A183" s="8"/>
      <c r="B183" s="8"/>
      <c r="C183" s="8"/>
      <c r="D183" s="8"/>
      <c r="E183" s="28"/>
      <c r="F183" s="28"/>
      <c r="G183" s="8"/>
      <c r="H183" s="8"/>
      <c r="I183" s="8"/>
      <c r="J183" s="8"/>
      <c r="K183" s="29"/>
      <c r="L183" s="28"/>
      <c r="M183" s="28"/>
      <c r="N183" s="8"/>
      <c r="O183" s="8"/>
      <c r="P183" s="8"/>
      <c r="Q183" s="8"/>
      <c r="R183" s="29"/>
      <c r="S183" s="28"/>
      <c r="T183" s="28"/>
      <c r="U183" s="8"/>
      <c r="V183" s="8"/>
      <c r="W183" s="8"/>
      <c r="X183" s="8"/>
      <c r="Y183" s="29"/>
      <c r="Z183" s="28"/>
      <c r="AA183" s="28"/>
      <c r="AB183" s="8"/>
      <c r="AC183" s="8"/>
      <c r="AD183" s="25"/>
      <c r="AE183" s="8"/>
    </row>
    <row r="184" spans="1:31">
      <c r="A184" s="8"/>
      <c r="B184" s="8"/>
      <c r="C184" s="8"/>
      <c r="D184" s="8"/>
      <c r="E184" s="28"/>
      <c r="F184" s="28"/>
      <c r="G184" s="8"/>
      <c r="H184" s="8"/>
      <c r="I184" s="8"/>
      <c r="J184" s="8"/>
      <c r="K184" s="29"/>
      <c r="L184" s="28"/>
      <c r="M184" s="28"/>
      <c r="N184" s="8"/>
      <c r="O184" s="8"/>
      <c r="P184" s="8"/>
      <c r="Q184" s="8"/>
      <c r="R184" s="29"/>
      <c r="S184" s="28"/>
      <c r="T184" s="28"/>
      <c r="U184" s="8"/>
      <c r="V184" s="8"/>
      <c r="W184" s="8"/>
      <c r="X184" s="8"/>
      <c r="Y184" s="29"/>
      <c r="Z184" s="28"/>
      <c r="AA184" s="28"/>
      <c r="AB184" s="8"/>
      <c r="AC184" s="8"/>
      <c r="AD184" s="25"/>
      <c r="AE184" s="8"/>
    </row>
    <row r="185" spans="1:31">
      <c r="A185" s="8"/>
      <c r="B185" s="8"/>
      <c r="C185" s="8"/>
      <c r="D185" s="8"/>
      <c r="E185" s="28"/>
      <c r="F185" s="28"/>
      <c r="G185" s="8"/>
      <c r="H185" s="8"/>
      <c r="I185" s="8"/>
      <c r="J185" s="8"/>
      <c r="K185" s="29"/>
      <c r="L185" s="28"/>
      <c r="M185" s="28"/>
      <c r="N185" s="8"/>
      <c r="O185" s="8"/>
      <c r="P185" s="8"/>
      <c r="Q185" s="8"/>
      <c r="R185" s="29"/>
      <c r="S185" s="28"/>
      <c r="T185" s="28"/>
      <c r="U185" s="8"/>
      <c r="V185" s="8"/>
      <c r="W185" s="8"/>
      <c r="X185" s="8"/>
      <c r="Y185" s="29"/>
      <c r="Z185" s="28"/>
      <c r="AA185" s="28"/>
      <c r="AB185" s="8"/>
      <c r="AC185" s="8"/>
      <c r="AD185" s="25"/>
      <c r="AE185" s="8"/>
    </row>
    <row r="186" spans="1:31">
      <c r="A186" s="8"/>
      <c r="B186" s="8"/>
      <c r="C186" s="8"/>
      <c r="D186" s="8"/>
      <c r="E186" s="28"/>
      <c r="F186" s="28"/>
      <c r="G186" s="8"/>
      <c r="H186" s="8"/>
      <c r="I186" s="8"/>
      <c r="J186" s="8"/>
      <c r="K186" s="29"/>
      <c r="L186" s="28"/>
      <c r="M186" s="28"/>
      <c r="N186" s="8"/>
      <c r="O186" s="8"/>
      <c r="P186" s="8"/>
      <c r="Q186" s="8"/>
      <c r="R186" s="29"/>
      <c r="S186" s="28"/>
      <c r="T186" s="28"/>
      <c r="U186" s="8"/>
      <c r="V186" s="8"/>
      <c r="W186" s="8"/>
      <c r="X186" s="8"/>
      <c r="Y186" s="29"/>
      <c r="Z186" s="28"/>
      <c r="AA186" s="28"/>
      <c r="AB186" s="8"/>
      <c r="AC186" s="8"/>
      <c r="AD186" s="25"/>
      <c r="AE186" s="8"/>
    </row>
    <row r="187" spans="1:31">
      <c r="A187" s="8"/>
      <c r="B187" s="8"/>
      <c r="C187" s="8"/>
      <c r="D187" s="8"/>
      <c r="E187" s="28"/>
      <c r="F187" s="28"/>
      <c r="G187" s="8"/>
      <c r="H187" s="8"/>
      <c r="I187" s="8"/>
      <c r="J187" s="8"/>
      <c r="K187" s="29"/>
      <c r="L187" s="28"/>
      <c r="M187" s="28"/>
      <c r="N187" s="8"/>
      <c r="O187" s="8"/>
      <c r="P187" s="8"/>
      <c r="Q187" s="8"/>
      <c r="R187" s="29"/>
      <c r="S187" s="28"/>
      <c r="T187" s="28"/>
      <c r="U187" s="8"/>
      <c r="V187" s="8"/>
      <c r="W187" s="8"/>
      <c r="X187" s="8"/>
      <c r="Y187" s="29"/>
      <c r="Z187" s="28"/>
      <c r="AA187" s="28"/>
      <c r="AB187" s="8"/>
      <c r="AC187" s="8"/>
      <c r="AD187" s="25"/>
      <c r="AE187" s="8"/>
    </row>
    <row r="188" spans="1:31">
      <c r="A188" s="8"/>
      <c r="B188" s="8"/>
      <c r="C188" s="8"/>
      <c r="D188" s="8"/>
      <c r="E188" s="28"/>
      <c r="F188" s="28"/>
      <c r="G188" s="8"/>
      <c r="H188" s="8"/>
      <c r="I188" s="8"/>
      <c r="J188" s="8"/>
      <c r="K188" s="29"/>
      <c r="L188" s="28"/>
      <c r="M188" s="28"/>
      <c r="N188" s="8"/>
      <c r="O188" s="8"/>
      <c r="P188" s="8"/>
      <c r="Q188" s="8"/>
      <c r="R188" s="29"/>
      <c r="S188" s="28"/>
      <c r="T188" s="28"/>
      <c r="U188" s="8"/>
      <c r="V188" s="8"/>
      <c r="W188" s="8"/>
      <c r="X188" s="8"/>
      <c r="Y188" s="29"/>
      <c r="Z188" s="28"/>
      <c r="AA188" s="28"/>
      <c r="AB188" s="8"/>
      <c r="AC188" s="8"/>
      <c r="AD188" s="25"/>
      <c r="AE188" s="8"/>
    </row>
    <row r="189" spans="1:31">
      <c r="A189" s="8"/>
      <c r="B189" s="8"/>
      <c r="C189" s="8"/>
      <c r="D189" s="8"/>
      <c r="E189" s="28"/>
      <c r="F189" s="28"/>
      <c r="G189" s="8"/>
      <c r="H189" s="8"/>
      <c r="I189" s="8"/>
      <c r="J189" s="8"/>
      <c r="K189" s="29"/>
      <c r="L189" s="28"/>
      <c r="M189" s="28"/>
      <c r="N189" s="8"/>
      <c r="O189" s="8"/>
      <c r="P189" s="8"/>
      <c r="Q189" s="8"/>
      <c r="R189" s="29"/>
      <c r="S189" s="28"/>
      <c r="T189" s="28"/>
      <c r="U189" s="8"/>
      <c r="V189" s="8"/>
      <c r="W189" s="8"/>
      <c r="X189" s="8"/>
      <c r="Y189" s="29"/>
      <c r="Z189" s="28"/>
      <c r="AA189" s="28"/>
      <c r="AB189" s="8"/>
      <c r="AC189" s="8"/>
      <c r="AD189" s="25"/>
      <c r="AE189" s="8"/>
    </row>
    <row r="190" spans="1:31">
      <c r="A190" s="8"/>
      <c r="B190" s="8"/>
      <c r="C190" s="8"/>
      <c r="D190" s="8"/>
      <c r="E190" s="28"/>
      <c r="F190" s="28"/>
      <c r="G190" s="8"/>
      <c r="H190" s="8"/>
      <c r="I190" s="8"/>
      <c r="J190" s="8"/>
      <c r="K190" s="29"/>
      <c r="L190" s="28"/>
      <c r="M190" s="28"/>
      <c r="N190" s="8"/>
      <c r="O190" s="8"/>
      <c r="P190" s="8"/>
      <c r="Q190" s="8"/>
      <c r="R190" s="29"/>
      <c r="S190" s="28"/>
      <c r="T190" s="28"/>
      <c r="U190" s="8"/>
      <c r="V190" s="8"/>
      <c r="W190" s="8"/>
      <c r="X190" s="8"/>
      <c r="Y190" s="29"/>
      <c r="Z190" s="28"/>
      <c r="AA190" s="28"/>
      <c r="AB190" s="8"/>
      <c r="AC190" s="8"/>
      <c r="AD190" s="25"/>
      <c r="AE190" s="8"/>
    </row>
    <row r="191" spans="1:31">
      <c r="A191" s="8"/>
      <c r="B191" s="8"/>
      <c r="C191" s="8"/>
      <c r="D191" s="8"/>
      <c r="E191" s="28"/>
      <c r="F191" s="28"/>
      <c r="G191" s="8"/>
      <c r="H191" s="8"/>
      <c r="I191" s="8"/>
      <c r="J191" s="8"/>
      <c r="K191" s="29"/>
      <c r="L191" s="28"/>
      <c r="M191" s="28"/>
      <c r="N191" s="8"/>
      <c r="O191" s="8"/>
      <c r="P191" s="8"/>
      <c r="Q191" s="8"/>
      <c r="R191" s="29"/>
      <c r="S191" s="28"/>
      <c r="T191" s="28"/>
      <c r="U191" s="8"/>
      <c r="V191" s="8"/>
      <c r="W191" s="8"/>
      <c r="X191" s="8"/>
      <c r="Y191" s="29"/>
      <c r="Z191" s="28"/>
      <c r="AA191" s="28"/>
      <c r="AB191" s="8"/>
      <c r="AC191" s="8"/>
      <c r="AD191" s="25"/>
      <c r="AE191" s="8"/>
    </row>
    <row r="192" spans="1:31">
      <c r="A192" s="8"/>
      <c r="B192" s="8"/>
      <c r="C192" s="8"/>
      <c r="D192" s="8"/>
      <c r="E192" s="28"/>
      <c r="F192" s="28"/>
      <c r="G192" s="8"/>
      <c r="H192" s="8"/>
      <c r="I192" s="8"/>
      <c r="J192" s="8"/>
      <c r="K192" s="29"/>
      <c r="L192" s="28"/>
      <c r="M192" s="28"/>
      <c r="N192" s="8"/>
      <c r="O192" s="8"/>
      <c r="P192" s="8"/>
      <c r="Q192" s="8"/>
      <c r="R192" s="29"/>
      <c r="S192" s="28"/>
      <c r="T192" s="28"/>
      <c r="U192" s="8"/>
      <c r="V192" s="8"/>
      <c r="W192" s="8"/>
      <c r="X192" s="8"/>
      <c r="Y192" s="29"/>
      <c r="Z192" s="28"/>
      <c r="AA192" s="28"/>
      <c r="AB192" s="8"/>
      <c r="AC192" s="8"/>
      <c r="AD192" s="25"/>
      <c r="AE192" s="8"/>
    </row>
    <row r="193" spans="1:31">
      <c r="A193" s="8"/>
      <c r="B193" s="8"/>
      <c r="C193" s="8"/>
      <c r="D193" s="8"/>
      <c r="E193" s="28"/>
      <c r="F193" s="28"/>
      <c r="G193" s="8"/>
      <c r="H193" s="8"/>
      <c r="I193" s="8"/>
      <c r="J193" s="8"/>
      <c r="K193" s="29"/>
      <c r="L193" s="28"/>
      <c r="M193" s="28"/>
      <c r="N193" s="8"/>
      <c r="O193" s="8"/>
      <c r="P193" s="8"/>
      <c r="Q193" s="8"/>
      <c r="R193" s="29"/>
      <c r="S193" s="28"/>
      <c r="T193" s="28"/>
      <c r="U193" s="8"/>
      <c r="V193" s="8"/>
      <c r="W193" s="8"/>
      <c r="X193" s="8"/>
      <c r="Y193" s="29"/>
      <c r="Z193" s="28"/>
      <c r="AA193" s="28"/>
      <c r="AB193" s="8"/>
      <c r="AC193" s="8"/>
      <c r="AD193" s="25"/>
      <c r="AE193" s="8"/>
    </row>
    <row r="194" spans="1:31">
      <c r="A194" s="8"/>
      <c r="B194" s="8"/>
      <c r="C194" s="8"/>
      <c r="D194" s="8"/>
      <c r="E194" s="28"/>
      <c r="F194" s="28"/>
      <c r="G194" s="8"/>
      <c r="H194" s="8"/>
      <c r="I194" s="8"/>
      <c r="J194" s="8"/>
      <c r="K194" s="29"/>
      <c r="L194" s="28"/>
      <c r="M194" s="28"/>
      <c r="N194" s="8"/>
      <c r="O194" s="8"/>
      <c r="P194" s="8"/>
      <c r="Q194" s="8"/>
      <c r="R194" s="29"/>
      <c r="S194" s="28"/>
      <c r="T194" s="28"/>
      <c r="U194" s="8"/>
      <c r="V194" s="8"/>
      <c r="W194" s="8"/>
      <c r="X194" s="8"/>
      <c r="Y194" s="29"/>
      <c r="Z194" s="28"/>
      <c r="AA194" s="28"/>
      <c r="AB194" s="8"/>
      <c r="AC194" s="8"/>
      <c r="AD194" s="25"/>
      <c r="AE194" s="8"/>
    </row>
    <row r="195" spans="1:31">
      <c r="A195" s="8"/>
      <c r="B195" s="8"/>
      <c r="C195" s="8"/>
      <c r="D195" s="8"/>
      <c r="E195" s="28"/>
      <c r="F195" s="28"/>
      <c r="G195" s="8"/>
      <c r="H195" s="8"/>
      <c r="I195" s="8"/>
      <c r="J195" s="8"/>
      <c r="K195" s="29"/>
      <c r="L195" s="28"/>
      <c r="M195" s="28"/>
      <c r="N195" s="8"/>
      <c r="O195" s="8"/>
      <c r="P195" s="8"/>
      <c r="Q195" s="8"/>
      <c r="R195" s="29"/>
      <c r="S195" s="28"/>
      <c r="T195" s="28"/>
      <c r="U195" s="8"/>
      <c r="V195" s="8"/>
      <c r="W195" s="8"/>
      <c r="X195" s="8"/>
      <c r="Y195" s="29"/>
      <c r="Z195" s="28"/>
      <c r="AA195" s="28"/>
      <c r="AB195" s="8"/>
      <c r="AC195" s="8"/>
      <c r="AD195" s="25"/>
      <c r="AE195" s="8"/>
    </row>
    <row r="196" spans="1:31">
      <c r="A196" s="8"/>
      <c r="B196" s="8"/>
      <c r="C196" s="8"/>
      <c r="D196" s="8"/>
      <c r="E196" s="28"/>
      <c r="F196" s="28"/>
      <c r="G196" s="8"/>
      <c r="H196" s="8"/>
      <c r="I196" s="8"/>
      <c r="J196" s="8"/>
      <c r="K196" s="29"/>
      <c r="L196" s="28"/>
      <c r="M196" s="28"/>
      <c r="N196" s="8"/>
      <c r="O196" s="8"/>
      <c r="P196" s="8"/>
      <c r="Q196" s="8"/>
      <c r="R196" s="29"/>
      <c r="S196" s="28"/>
      <c r="T196" s="28"/>
      <c r="U196" s="8"/>
      <c r="V196" s="8"/>
      <c r="W196" s="8"/>
      <c r="X196" s="8"/>
      <c r="Y196" s="29"/>
      <c r="Z196" s="28"/>
      <c r="AA196" s="28"/>
      <c r="AB196" s="8"/>
      <c r="AC196" s="8"/>
      <c r="AD196" s="25"/>
      <c r="AE196" s="8"/>
    </row>
    <row r="197" spans="1:31">
      <c r="A197" s="8"/>
      <c r="B197" s="8"/>
      <c r="C197" s="8"/>
      <c r="D197" s="8"/>
      <c r="E197" s="28"/>
      <c r="F197" s="28"/>
      <c r="G197" s="8"/>
      <c r="H197" s="8"/>
      <c r="I197" s="8"/>
      <c r="J197" s="8"/>
      <c r="K197" s="29"/>
      <c r="L197" s="28"/>
      <c r="M197" s="28"/>
      <c r="N197" s="8"/>
      <c r="O197" s="8"/>
      <c r="P197" s="8"/>
      <c r="Q197" s="8"/>
      <c r="R197" s="29"/>
      <c r="S197" s="28"/>
      <c r="T197" s="28"/>
      <c r="U197" s="8"/>
      <c r="V197" s="8"/>
      <c r="W197" s="8"/>
      <c r="X197" s="8"/>
      <c r="Y197" s="29"/>
      <c r="Z197" s="28"/>
      <c r="AA197" s="28"/>
      <c r="AB197" s="8"/>
      <c r="AC197" s="8"/>
      <c r="AD197" s="25"/>
      <c r="AE197" s="8"/>
    </row>
    <row r="198" spans="1:31">
      <c r="A198" s="8"/>
      <c r="B198" s="8"/>
      <c r="C198" s="8"/>
      <c r="D198" s="8"/>
      <c r="E198" s="28"/>
      <c r="F198" s="28"/>
      <c r="G198" s="8"/>
      <c r="H198" s="8"/>
      <c r="I198" s="8"/>
      <c r="J198" s="8"/>
      <c r="K198" s="29"/>
      <c r="L198" s="28"/>
      <c r="M198" s="28"/>
      <c r="N198" s="8"/>
      <c r="O198" s="8"/>
      <c r="P198" s="8"/>
      <c r="Q198" s="8"/>
      <c r="R198" s="29"/>
      <c r="S198" s="28"/>
      <c r="T198" s="28"/>
      <c r="U198" s="8"/>
      <c r="V198" s="8"/>
      <c r="W198" s="8"/>
      <c r="X198" s="8"/>
      <c r="Y198" s="29"/>
      <c r="Z198" s="28"/>
      <c r="AA198" s="28"/>
      <c r="AB198" s="8"/>
      <c r="AC198" s="8"/>
      <c r="AD198" s="25"/>
      <c r="AE198" s="8"/>
    </row>
    <row r="199" spans="1:31">
      <c r="A199" s="8"/>
      <c r="B199" s="8"/>
      <c r="C199" s="8"/>
      <c r="D199" s="8"/>
      <c r="E199" s="28"/>
      <c r="F199" s="28"/>
      <c r="G199" s="8"/>
      <c r="H199" s="8"/>
      <c r="I199" s="8"/>
      <c r="J199" s="8"/>
      <c r="K199" s="29"/>
      <c r="L199" s="28"/>
      <c r="M199" s="28"/>
      <c r="N199" s="8"/>
      <c r="O199" s="8"/>
      <c r="P199" s="8"/>
      <c r="Q199" s="8"/>
      <c r="R199" s="29"/>
      <c r="S199" s="28"/>
      <c r="T199" s="28"/>
      <c r="U199" s="8"/>
      <c r="V199" s="8"/>
      <c r="W199" s="8"/>
      <c r="X199" s="8"/>
      <c r="Y199" s="29"/>
      <c r="Z199" s="28"/>
      <c r="AA199" s="28"/>
      <c r="AB199" s="8"/>
      <c r="AC199" s="8"/>
      <c r="AD199" s="25"/>
      <c r="AE199" s="8"/>
    </row>
    <row r="200" spans="1:31">
      <c r="A200" s="8"/>
      <c r="B200" s="8"/>
      <c r="C200" s="8"/>
      <c r="D200" s="8"/>
      <c r="E200" s="28"/>
      <c r="F200" s="28"/>
      <c r="G200" s="8"/>
      <c r="H200" s="8"/>
      <c r="I200" s="8"/>
      <c r="J200" s="8"/>
      <c r="K200" s="29"/>
      <c r="L200" s="28"/>
      <c r="M200" s="28"/>
      <c r="N200" s="8"/>
      <c r="O200" s="8"/>
      <c r="P200" s="8"/>
      <c r="Q200" s="8"/>
      <c r="R200" s="29"/>
      <c r="S200" s="28"/>
      <c r="T200" s="28"/>
      <c r="U200" s="8"/>
      <c r="V200" s="8"/>
      <c r="W200" s="8"/>
      <c r="X200" s="8"/>
      <c r="Y200" s="29"/>
      <c r="Z200" s="28"/>
      <c r="AA200" s="28"/>
      <c r="AB200" s="8"/>
      <c r="AC200" s="8"/>
      <c r="AD200" s="25"/>
      <c r="AE200" s="8"/>
    </row>
    <row r="201" spans="1:31">
      <c r="A201" s="8"/>
      <c r="B201" s="8"/>
      <c r="C201" s="8"/>
      <c r="D201" s="8"/>
      <c r="E201" s="28"/>
      <c r="F201" s="28"/>
      <c r="G201" s="8"/>
      <c r="H201" s="8"/>
      <c r="I201" s="8"/>
      <c r="J201" s="8"/>
      <c r="K201" s="29"/>
      <c r="L201" s="28"/>
      <c r="M201" s="28"/>
      <c r="N201" s="8"/>
      <c r="O201" s="8"/>
      <c r="P201" s="8"/>
      <c r="Q201" s="8"/>
      <c r="R201" s="29"/>
      <c r="S201" s="28"/>
      <c r="T201" s="28"/>
      <c r="U201" s="8"/>
      <c r="V201" s="8"/>
      <c r="W201" s="8"/>
      <c r="X201" s="8"/>
      <c r="Y201" s="29"/>
      <c r="Z201" s="28"/>
      <c r="AA201" s="28"/>
      <c r="AB201" s="8"/>
      <c r="AC201" s="8"/>
      <c r="AD201" s="25"/>
      <c r="AE201" s="8"/>
    </row>
    <row r="202" spans="1:31">
      <c r="A202" s="8"/>
      <c r="B202" s="8"/>
      <c r="C202" s="8"/>
      <c r="D202" s="8"/>
      <c r="E202" s="28"/>
      <c r="F202" s="28"/>
      <c r="G202" s="8"/>
      <c r="H202" s="8"/>
      <c r="I202" s="8"/>
      <c r="J202" s="8"/>
      <c r="K202" s="29"/>
      <c r="L202" s="28"/>
      <c r="M202" s="28"/>
      <c r="N202" s="8"/>
      <c r="O202" s="8"/>
      <c r="P202" s="8"/>
      <c r="Q202" s="8"/>
      <c r="R202" s="29"/>
      <c r="S202" s="28"/>
      <c r="T202" s="28"/>
      <c r="U202" s="8"/>
      <c r="V202" s="8"/>
      <c r="W202" s="8"/>
      <c r="X202" s="8"/>
      <c r="Y202" s="29"/>
      <c r="Z202" s="28"/>
      <c r="AA202" s="28"/>
      <c r="AB202" s="8"/>
      <c r="AC202" s="8"/>
      <c r="AD202" s="25"/>
      <c r="AE202" s="8"/>
    </row>
    <row r="203" spans="1:31">
      <c r="A203" s="8"/>
      <c r="B203" s="8"/>
      <c r="C203" s="8"/>
      <c r="D203" s="8"/>
      <c r="E203" s="28"/>
      <c r="F203" s="28"/>
      <c r="G203" s="8"/>
      <c r="H203" s="8"/>
      <c r="I203" s="8"/>
      <c r="J203" s="8"/>
      <c r="K203" s="29"/>
      <c r="L203" s="28"/>
      <c r="M203" s="28"/>
      <c r="N203" s="8"/>
      <c r="O203" s="8"/>
      <c r="P203" s="8"/>
      <c r="Q203" s="8"/>
      <c r="R203" s="29"/>
      <c r="S203" s="28"/>
      <c r="T203" s="28"/>
      <c r="U203" s="8"/>
      <c r="V203" s="8"/>
      <c r="W203" s="8"/>
      <c r="X203" s="8"/>
      <c r="Y203" s="29"/>
      <c r="Z203" s="28"/>
      <c r="AA203" s="28"/>
      <c r="AB203" s="8"/>
      <c r="AC203" s="8"/>
      <c r="AD203" s="25"/>
      <c r="AE203" s="8"/>
    </row>
    <row r="204" spans="1:31">
      <c r="A204" s="8"/>
      <c r="B204" s="8"/>
      <c r="C204" s="8"/>
      <c r="D204" s="8"/>
      <c r="E204" s="28"/>
      <c r="F204" s="28"/>
      <c r="G204" s="8"/>
      <c r="H204" s="8"/>
      <c r="I204" s="8"/>
      <c r="J204" s="8"/>
      <c r="K204" s="29"/>
      <c r="L204" s="28"/>
      <c r="M204" s="28"/>
      <c r="N204" s="8"/>
      <c r="O204" s="8"/>
      <c r="P204" s="8"/>
      <c r="Q204" s="8"/>
      <c r="R204" s="29"/>
      <c r="S204" s="28"/>
      <c r="T204" s="28"/>
      <c r="U204" s="8"/>
      <c r="V204" s="8"/>
      <c r="W204" s="8"/>
      <c r="X204" s="8"/>
      <c r="Y204" s="29"/>
      <c r="Z204" s="28"/>
      <c r="AA204" s="28"/>
      <c r="AB204" s="8"/>
      <c r="AC204" s="8"/>
      <c r="AD204" s="25"/>
      <c r="AE204" s="8"/>
    </row>
    <row r="205" spans="1:31">
      <c r="A205" s="8"/>
      <c r="B205" s="8"/>
      <c r="C205" s="8"/>
      <c r="D205" s="8"/>
      <c r="E205" s="28"/>
      <c r="F205" s="28"/>
      <c r="G205" s="8"/>
      <c r="H205" s="8"/>
      <c r="I205" s="8"/>
      <c r="J205" s="8"/>
      <c r="K205" s="29"/>
      <c r="L205" s="28"/>
      <c r="M205" s="28"/>
      <c r="N205" s="8"/>
      <c r="O205" s="8"/>
      <c r="P205" s="8"/>
      <c r="Q205" s="8"/>
      <c r="R205" s="29"/>
      <c r="S205" s="28"/>
      <c r="T205" s="28"/>
      <c r="U205" s="8"/>
      <c r="V205" s="8"/>
      <c r="W205" s="8"/>
      <c r="X205" s="8"/>
      <c r="Y205" s="29"/>
      <c r="Z205" s="28"/>
      <c r="AA205" s="28"/>
      <c r="AB205" s="8"/>
      <c r="AC205" s="8"/>
      <c r="AD205" s="25"/>
      <c r="AE205" s="8"/>
    </row>
    <row r="206" spans="1:31">
      <c r="A206" s="8"/>
      <c r="B206" s="8"/>
      <c r="C206" s="8"/>
      <c r="D206" s="8"/>
      <c r="E206" s="28"/>
      <c r="F206" s="28"/>
      <c r="G206" s="8"/>
      <c r="H206" s="8"/>
      <c r="I206" s="8"/>
      <c r="J206" s="8"/>
      <c r="K206" s="29"/>
      <c r="L206" s="28"/>
      <c r="M206" s="28"/>
      <c r="N206" s="8"/>
      <c r="O206" s="8"/>
      <c r="P206" s="8"/>
      <c r="Q206" s="8"/>
      <c r="R206" s="29"/>
      <c r="S206" s="28"/>
      <c r="T206" s="28"/>
      <c r="U206" s="8"/>
      <c r="V206" s="8"/>
      <c r="W206" s="8"/>
      <c r="X206" s="8"/>
      <c r="Y206" s="29"/>
      <c r="Z206" s="28"/>
      <c r="AA206" s="28"/>
      <c r="AB206" s="8"/>
      <c r="AC206" s="8"/>
      <c r="AD206" s="25"/>
      <c r="AE206" s="8"/>
    </row>
    <row r="207" spans="1:31">
      <c r="A207" s="8"/>
      <c r="B207" s="8"/>
      <c r="C207" s="8"/>
      <c r="D207" s="8"/>
      <c r="E207" s="28"/>
      <c r="F207" s="28"/>
      <c r="G207" s="8"/>
      <c r="H207" s="8"/>
      <c r="I207" s="8"/>
      <c r="J207" s="8"/>
      <c r="K207" s="29"/>
      <c r="L207" s="28"/>
      <c r="M207" s="28"/>
      <c r="N207" s="8"/>
      <c r="O207" s="8"/>
      <c r="P207" s="8"/>
      <c r="Q207" s="8"/>
      <c r="R207" s="29"/>
      <c r="S207" s="28"/>
      <c r="T207" s="28"/>
      <c r="U207" s="8"/>
      <c r="V207" s="8"/>
      <c r="W207" s="8"/>
      <c r="X207" s="8"/>
      <c r="Y207" s="29"/>
      <c r="Z207" s="28"/>
      <c r="AA207" s="28"/>
      <c r="AB207" s="8"/>
      <c r="AC207" s="8"/>
      <c r="AD207" s="25"/>
      <c r="AE207" s="8"/>
    </row>
    <row r="208" spans="1:31">
      <c r="A208" s="8"/>
      <c r="B208" s="8"/>
      <c r="C208" s="8"/>
      <c r="D208" s="8"/>
      <c r="E208" s="28"/>
      <c r="F208" s="28"/>
      <c r="G208" s="8"/>
      <c r="H208" s="8"/>
      <c r="I208" s="8"/>
      <c r="J208" s="8"/>
      <c r="K208" s="29"/>
      <c r="L208" s="28"/>
      <c r="M208" s="28"/>
      <c r="N208" s="8"/>
      <c r="O208" s="8"/>
      <c r="P208" s="8"/>
      <c r="Q208" s="8"/>
      <c r="R208" s="29"/>
      <c r="S208" s="28"/>
      <c r="T208" s="28"/>
      <c r="U208" s="8"/>
      <c r="V208" s="8"/>
      <c r="W208" s="8"/>
      <c r="X208" s="8"/>
      <c r="Y208" s="29"/>
      <c r="Z208" s="28"/>
      <c r="AA208" s="28"/>
      <c r="AB208" s="8"/>
      <c r="AC208" s="8"/>
      <c r="AD208" s="25"/>
      <c r="AE208" s="8"/>
    </row>
    <row r="209" spans="1:31">
      <c r="A209" s="8"/>
      <c r="B209" s="8"/>
      <c r="C209" s="8"/>
      <c r="D209" s="8"/>
      <c r="E209" s="28"/>
      <c r="F209" s="28"/>
      <c r="G209" s="8"/>
      <c r="H209" s="8"/>
      <c r="I209" s="8"/>
      <c r="J209" s="8"/>
      <c r="K209" s="29"/>
      <c r="L209" s="28"/>
      <c r="M209" s="28"/>
      <c r="N209" s="8"/>
      <c r="O209" s="8"/>
      <c r="P209" s="8"/>
      <c r="Q209" s="8"/>
      <c r="R209" s="29"/>
      <c r="S209" s="28"/>
      <c r="T209" s="28"/>
      <c r="U209" s="8"/>
      <c r="V209" s="8"/>
      <c r="W209" s="8"/>
      <c r="X209" s="8"/>
      <c r="Y209" s="29"/>
      <c r="Z209" s="28"/>
      <c r="AA209" s="28"/>
      <c r="AB209" s="8"/>
      <c r="AC209" s="8"/>
      <c r="AD209" s="25"/>
      <c r="AE209" s="8"/>
    </row>
    <row r="210" spans="1:31">
      <c r="A210" s="8"/>
      <c r="B210" s="8"/>
      <c r="C210" s="8"/>
      <c r="D210" s="8"/>
      <c r="E210" s="28"/>
      <c r="F210" s="28"/>
      <c r="G210" s="8"/>
      <c r="H210" s="8"/>
      <c r="I210" s="8"/>
      <c r="J210" s="8"/>
      <c r="K210" s="29"/>
      <c r="L210" s="28"/>
      <c r="M210" s="28"/>
      <c r="N210" s="8"/>
      <c r="O210" s="8"/>
      <c r="P210" s="8"/>
      <c r="Q210" s="8"/>
      <c r="R210" s="29"/>
      <c r="S210" s="28"/>
      <c r="T210" s="28"/>
      <c r="U210" s="8"/>
      <c r="V210" s="8"/>
      <c r="W210" s="8"/>
      <c r="X210" s="8"/>
      <c r="Y210" s="29"/>
      <c r="Z210" s="28"/>
      <c r="AA210" s="28"/>
      <c r="AB210" s="8"/>
      <c r="AC210" s="8"/>
      <c r="AD210" s="25"/>
      <c r="AE210" s="8"/>
    </row>
    <row r="211" spans="1:31">
      <c r="A211" s="8"/>
      <c r="B211" s="8"/>
      <c r="C211" s="8"/>
      <c r="D211" s="8"/>
      <c r="E211" s="28"/>
      <c r="F211" s="28"/>
      <c r="G211" s="8"/>
      <c r="H211" s="8"/>
      <c r="I211" s="8"/>
      <c r="J211" s="8"/>
      <c r="K211" s="29"/>
      <c r="L211" s="28"/>
      <c r="M211" s="28"/>
      <c r="N211" s="8"/>
      <c r="O211" s="8"/>
      <c r="P211" s="8"/>
      <c r="Q211" s="8"/>
      <c r="R211" s="29"/>
      <c r="S211" s="28"/>
      <c r="T211" s="28"/>
      <c r="U211" s="8"/>
      <c r="V211" s="8"/>
      <c r="W211" s="8"/>
      <c r="X211" s="8"/>
      <c r="Y211" s="29"/>
      <c r="Z211" s="28"/>
      <c r="AA211" s="28"/>
      <c r="AB211" s="8"/>
      <c r="AC211" s="8"/>
      <c r="AD211" s="25"/>
      <c r="AE211" s="8"/>
    </row>
    <row r="212" spans="1:31">
      <c r="A212" s="8"/>
      <c r="B212" s="8"/>
      <c r="C212" s="8"/>
      <c r="D212" s="8"/>
      <c r="E212" s="28"/>
      <c r="F212" s="28"/>
      <c r="G212" s="8"/>
      <c r="H212" s="8"/>
      <c r="I212" s="8"/>
      <c r="J212" s="8"/>
      <c r="K212" s="29"/>
      <c r="L212" s="28"/>
      <c r="M212" s="28"/>
      <c r="N212" s="8"/>
      <c r="O212" s="8"/>
      <c r="P212" s="8"/>
      <c r="Q212" s="8"/>
      <c r="R212" s="29"/>
      <c r="S212" s="28"/>
      <c r="T212" s="28"/>
      <c r="U212" s="8"/>
      <c r="V212" s="8"/>
      <c r="W212" s="8"/>
      <c r="X212" s="8"/>
      <c r="Y212" s="29"/>
      <c r="Z212" s="28"/>
      <c r="AA212" s="28"/>
      <c r="AB212" s="8"/>
      <c r="AC212" s="8"/>
      <c r="AD212" s="25"/>
      <c r="AE212" s="8"/>
    </row>
    <row r="213" spans="1:31">
      <c r="A213" s="8"/>
      <c r="B213" s="8"/>
      <c r="C213" s="8"/>
      <c r="D213" s="8"/>
      <c r="E213" s="28"/>
      <c r="F213" s="28"/>
      <c r="G213" s="8"/>
      <c r="H213" s="8"/>
      <c r="I213" s="8"/>
      <c r="J213" s="8"/>
      <c r="K213" s="29"/>
      <c r="L213" s="28"/>
      <c r="M213" s="28"/>
      <c r="N213" s="8"/>
      <c r="O213" s="8"/>
      <c r="P213" s="8"/>
      <c r="Q213" s="8"/>
      <c r="R213" s="29"/>
      <c r="S213" s="28"/>
      <c r="T213" s="28"/>
      <c r="U213" s="8"/>
      <c r="V213" s="8"/>
      <c r="W213" s="8"/>
      <c r="X213" s="8"/>
      <c r="Y213" s="29"/>
      <c r="Z213" s="28"/>
      <c r="AA213" s="28"/>
      <c r="AB213" s="8"/>
      <c r="AC213" s="8"/>
      <c r="AD213" s="25"/>
      <c r="AE213" s="8"/>
    </row>
    <row r="214" spans="1:31">
      <c r="A214" s="8"/>
      <c r="B214" s="8"/>
      <c r="C214" s="8"/>
      <c r="D214" s="8"/>
      <c r="E214" s="28"/>
      <c r="F214" s="28"/>
      <c r="G214" s="8"/>
      <c r="H214" s="8"/>
      <c r="I214" s="8"/>
      <c r="J214" s="8"/>
      <c r="K214" s="29"/>
      <c r="L214" s="28"/>
      <c r="M214" s="28"/>
      <c r="N214" s="8"/>
      <c r="O214" s="8"/>
      <c r="P214" s="8"/>
      <c r="Q214" s="8"/>
      <c r="R214" s="29"/>
      <c r="S214" s="28"/>
      <c r="T214" s="28"/>
      <c r="U214" s="8"/>
      <c r="V214" s="8"/>
      <c r="W214" s="8"/>
      <c r="X214" s="8"/>
      <c r="Y214" s="29"/>
      <c r="Z214" s="28"/>
      <c r="AA214" s="28"/>
      <c r="AB214" s="8"/>
      <c r="AC214" s="8"/>
      <c r="AD214" s="25"/>
      <c r="AE214" s="8"/>
    </row>
    <row r="215" spans="1:31">
      <c r="A215" s="8"/>
      <c r="B215" s="8"/>
      <c r="C215" s="8"/>
      <c r="D215" s="8"/>
      <c r="E215" s="28"/>
      <c r="F215" s="28"/>
      <c r="G215" s="8"/>
      <c r="H215" s="8"/>
      <c r="I215" s="8"/>
      <c r="J215" s="8"/>
      <c r="K215" s="29"/>
      <c r="L215" s="28"/>
      <c r="M215" s="28"/>
      <c r="N215" s="8"/>
      <c r="O215" s="8"/>
      <c r="P215" s="8"/>
      <c r="Q215" s="8"/>
      <c r="R215" s="29"/>
      <c r="S215" s="28"/>
      <c r="T215" s="28"/>
      <c r="U215" s="8"/>
      <c r="V215" s="8"/>
      <c r="W215" s="8"/>
      <c r="X215" s="8"/>
      <c r="Y215" s="29"/>
      <c r="Z215" s="28"/>
      <c r="AA215" s="28"/>
      <c r="AB215" s="8"/>
      <c r="AC215" s="8"/>
      <c r="AD215" s="25"/>
      <c r="AE215" s="8"/>
    </row>
    <row r="216" spans="1:31">
      <c r="A216" s="8"/>
      <c r="B216" s="8"/>
      <c r="C216" s="8"/>
      <c r="D216" s="8"/>
      <c r="E216" s="28"/>
      <c r="F216" s="28"/>
      <c r="G216" s="8"/>
      <c r="H216" s="8"/>
      <c r="I216" s="8"/>
      <c r="J216" s="8"/>
      <c r="K216" s="29"/>
      <c r="L216" s="28"/>
      <c r="M216" s="28"/>
      <c r="N216" s="8"/>
      <c r="O216" s="8"/>
      <c r="P216" s="8"/>
      <c r="Q216" s="8"/>
      <c r="R216" s="29"/>
      <c r="S216" s="28"/>
      <c r="T216" s="28"/>
      <c r="U216" s="8"/>
      <c r="V216" s="8"/>
      <c r="W216" s="8"/>
      <c r="X216" s="8"/>
      <c r="Y216" s="29"/>
      <c r="Z216" s="28"/>
      <c r="AA216" s="28"/>
      <c r="AB216" s="8"/>
      <c r="AC216" s="8"/>
      <c r="AD216" s="25"/>
      <c r="AE216" s="8"/>
    </row>
    <row r="217" spans="1:31">
      <c r="A217" s="8"/>
      <c r="B217" s="8"/>
      <c r="C217" s="8"/>
      <c r="D217" s="8"/>
      <c r="E217" s="28"/>
      <c r="F217" s="28"/>
      <c r="G217" s="8"/>
      <c r="H217" s="8"/>
      <c r="I217" s="8"/>
      <c r="J217" s="8"/>
      <c r="K217" s="29"/>
      <c r="L217" s="28"/>
      <c r="M217" s="28"/>
      <c r="N217" s="8"/>
      <c r="O217" s="8"/>
      <c r="P217" s="8"/>
      <c r="Q217" s="8"/>
      <c r="R217" s="29"/>
      <c r="S217" s="28"/>
      <c r="T217" s="28"/>
      <c r="U217" s="8"/>
      <c r="V217" s="8"/>
      <c r="W217" s="8"/>
      <c r="X217" s="8"/>
      <c r="Y217" s="29"/>
      <c r="Z217" s="28"/>
      <c r="AA217" s="28"/>
      <c r="AB217" s="8"/>
      <c r="AC217" s="8"/>
      <c r="AD217" s="25"/>
      <c r="AE217" s="8"/>
    </row>
    <row r="218" spans="1:31">
      <c r="A218" s="8"/>
      <c r="B218" s="8"/>
      <c r="C218" s="8"/>
      <c r="D218" s="8"/>
      <c r="E218" s="28"/>
      <c r="F218" s="28"/>
      <c r="G218" s="8"/>
      <c r="H218" s="8"/>
      <c r="I218" s="8"/>
      <c r="J218" s="8"/>
      <c r="K218" s="29"/>
      <c r="L218" s="28"/>
      <c r="M218" s="28"/>
      <c r="N218" s="8"/>
      <c r="O218" s="8"/>
      <c r="P218" s="8"/>
      <c r="Q218" s="8"/>
      <c r="R218" s="29"/>
      <c r="S218" s="28"/>
      <c r="T218" s="28"/>
      <c r="U218" s="8"/>
      <c r="V218" s="8"/>
      <c r="W218" s="8"/>
      <c r="X218" s="8"/>
      <c r="Y218" s="29"/>
      <c r="Z218" s="28"/>
      <c r="AA218" s="28"/>
      <c r="AB218" s="8"/>
      <c r="AC218" s="8"/>
      <c r="AD218" s="25"/>
      <c r="AE218" s="8"/>
    </row>
    <row r="219" spans="1:31">
      <c r="A219" s="8"/>
      <c r="B219" s="8"/>
      <c r="C219" s="8"/>
      <c r="D219" s="8"/>
      <c r="E219" s="28"/>
      <c r="F219" s="28"/>
      <c r="G219" s="8"/>
      <c r="H219" s="8"/>
      <c r="I219" s="8"/>
      <c r="J219" s="8"/>
      <c r="K219" s="29"/>
      <c r="L219" s="28"/>
      <c r="M219" s="28"/>
      <c r="N219" s="8"/>
      <c r="O219" s="8"/>
      <c r="P219" s="8"/>
      <c r="Q219" s="8"/>
      <c r="R219" s="29"/>
      <c r="S219" s="28"/>
      <c r="T219" s="28"/>
      <c r="U219" s="8"/>
      <c r="V219" s="8"/>
      <c r="W219" s="8"/>
      <c r="X219" s="8"/>
      <c r="Y219" s="29"/>
      <c r="Z219" s="28"/>
      <c r="AA219" s="28"/>
      <c r="AB219" s="8"/>
      <c r="AC219" s="8"/>
      <c r="AD219" s="25"/>
      <c r="AE219" s="8"/>
    </row>
    <row r="220" spans="1:31">
      <c r="A220" s="8"/>
      <c r="B220" s="8"/>
      <c r="C220" s="8"/>
      <c r="D220" s="8"/>
      <c r="E220" s="28"/>
      <c r="F220" s="28"/>
      <c r="G220" s="8"/>
      <c r="H220" s="8"/>
      <c r="I220" s="8"/>
      <c r="J220" s="8"/>
      <c r="K220" s="29"/>
      <c r="L220" s="28"/>
      <c r="M220" s="28"/>
      <c r="N220" s="8"/>
      <c r="O220" s="8"/>
      <c r="P220" s="8"/>
      <c r="Q220" s="8"/>
      <c r="R220" s="29"/>
      <c r="S220" s="28"/>
      <c r="T220" s="28"/>
      <c r="U220" s="8"/>
      <c r="V220" s="8"/>
      <c r="W220" s="8"/>
      <c r="X220" s="8"/>
      <c r="Y220" s="29"/>
      <c r="Z220" s="28"/>
      <c r="AA220" s="28"/>
      <c r="AB220" s="8"/>
      <c r="AC220" s="8"/>
      <c r="AD220" s="25"/>
      <c r="AE220" s="8"/>
    </row>
    <row r="221" spans="1:31">
      <c r="A221" s="8"/>
      <c r="B221" s="8"/>
      <c r="C221" s="8"/>
      <c r="D221" s="8"/>
      <c r="E221" s="28"/>
      <c r="F221" s="28"/>
      <c r="G221" s="8"/>
      <c r="H221" s="8"/>
      <c r="I221" s="8"/>
      <c r="J221" s="8"/>
      <c r="K221" s="29"/>
      <c r="L221" s="28"/>
      <c r="M221" s="28"/>
      <c r="N221" s="8"/>
      <c r="O221" s="8"/>
      <c r="P221" s="8"/>
      <c r="Q221" s="8"/>
      <c r="R221" s="29"/>
      <c r="S221" s="28"/>
      <c r="T221" s="28"/>
      <c r="U221" s="8"/>
      <c r="V221" s="8"/>
      <c r="W221" s="8"/>
      <c r="X221" s="8"/>
      <c r="Y221" s="29"/>
      <c r="Z221" s="28"/>
      <c r="AA221" s="28"/>
      <c r="AB221" s="8"/>
      <c r="AC221" s="8"/>
      <c r="AD221" s="25"/>
      <c r="AE221" s="8"/>
    </row>
    <row r="222" spans="1:31">
      <c r="A222" s="8"/>
      <c r="B222" s="8"/>
      <c r="C222" s="8"/>
      <c r="D222" s="8"/>
      <c r="E222" s="28"/>
      <c r="F222" s="28"/>
      <c r="G222" s="8"/>
      <c r="H222" s="8"/>
      <c r="I222" s="8"/>
      <c r="J222" s="8"/>
      <c r="K222" s="29"/>
      <c r="L222" s="28"/>
      <c r="M222" s="28"/>
      <c r="N222" s="8"/>
      <c r="O222" s="8"/>
      <c r="P222" s="8"/>
      <c r="Q222" s="8"/>
      <c r="R222" s="29"/>
      <c r="S222" s="28"/>
      <c r="T222" s="28"/>
      <c r="U222" s="8"/>
      <c r="V222" s="8"/>
      <c r="W222" s="8"/>
      <c r="X222" s="8"/>
      <c r="Y222" s="29"/>
      <c r="Z222" s="28"/>
      <c r="AA222" s="28"/>
      <c r="AB222" s="8"/>
      <c r="AC222" s="8"/>
      <c r="AD222" s="25"/>
      <c r="AE222" s="8"/>
    </row>
    <row r="223" spans="1:31">
      <c r="A223" s="8"/>
      <c r="B223" s="8"/>
      <c r="C223" s="8"/>
      <c r="D223" s="8"/>
      <c r="E223" s="28"/>
      <c r="F223" s="28"/>
      <c r="G223" s="8"/>
      <c r="H223" s="8"/>
      <c r="I223" s="8"/>
      <c r="J223" s="8"/>
      <c r="K223" s="29"/>
      <c r="L223" s="28"/>
      <c r="M223" s="28"/>
      <c r="N223" s="8"/>
      <c r="O223" s="8"/>
      <c r="P223" s="8"/>
      <c r="Q223" s="8"/>
      <c r="R223" s="29"/>
      <c r="S223" s="28"/>
      <c r="T223" s="28"/>
      <c r="U223" s="8"/>
      <c r="V223" s="8"/>
      <c r="W223" s="8"/>
      <c r="X223" s="8"/>
      <c r="Y223" s="29"/>
      <c r="Z223" s="28"/>
      <c r="AA223" s="28"/>
      <c r="AB223" s="8"/>
      <c r="AC223" s="8"/>
      <c r="AD223" s="25"/>
      <c r="AE223" s="8"/>
    </row>
    <row r="224" spans="1:31">
      <c r="A224" s="8"/>
      <c r="B224" s="8"/>
      <c r="C224" s="8"/>
      <c r="D224" s="8"/>
      <c r="E224" s="28"/>
      <c r="F224" s="28"/>
      <c r="G224" s="8"/>
      <c r="H224" s="8"/>
      <c r="I224" s="8"/>
      <c r="J224" s="8"/>
      <c r="K224" s="29"/>
      <c r="L224" s="28"/>
      <c r="M224" s="28"/>
      <c r="N224" s="8"/>
      <c r="O224" s="8"/>
      <c r="P224" s="8"/>
      <c r="Q224" s="8"/>
      <c r="R224" s="29"/>
      <c r="S224" s="28"/>
      <c r="T224" s="28"/>
      <c r="U224" s="8"/>
      <c r="V224" s="8"/>
      <c r="W224" s="8"/>
      <c r="X224" s="8"/>
      <c r="Y224" s="29"/>
      <c r="Z224" s="28"/>
      <c r="AA224" s="28"/>
      <c r="AB224" s="8"/>
      <c r="AC224" s="8"/>
      <c r="AD224" s="25"/>
      <c r="AE224" s="8"/>
    </row>
    <row r="225" spans="1:31">
      <c r="A225" s="8"/>
      <c r="B225" s="8"/>
      <c r="C225" s="8"/>
      <c r="D225" s="8"/>
      <c r="E225" s="28"/>
      <c r="F225" s="28"/>
      <c r="G225" s="8"/>
      <c r="H225" s="8"/>
      <c r="I225" s="8"/>
      <c r="J225" s="8"/>
      <c r="K225" s="29"/>
      <c r="L225" s="28"/>
      <c r="M225" s="28"/>
      <c r="N225" s="8"/>
      <c r="O225" s="8"/>
      <c r="P225" s="8"/>
      <c r="Q225" s="8"/>
      <c r="R225" s="29"/>
      <c r="S225" s="28"/>
      <c r="T225" s="28"/>
      <c r="U225" s="8"/>
      <c r="V225" s="8"/>
      <c r="W225" s="8"/>
      <c r="X225" s="8"/>
      <c r="Y225" s="29"/>
      <c r="Z225" s="28"/>
      <c r="AA225" s="28"/>
      <c r="AB225" s="8"/>
      <c r="AC225" s="8"/>
      <c r="AD225" s="25"/>
      <c r="AE225" s="8"/>
    </row>
    <row r="226" spans="1:31">
      <c r="A226" s="8"/>
      <c r="B226" s="8"/>
      <c r="C226" s="8"/>
      <c r="D226" s="8"/>
      <c r="E226" s="28"/>
      <c r="F226" s="28"/>
      <c r="G226" s="8"/>
      <c r="H226" s="8"/>
      <c r="I226" s="8"/>
      <c r="J226" s="8"/>
      <c r="K226" s="29"/>
      <c r="L226" s="28"/>
      <c r="M226" s="28"/>
      <c r="N226" s="8"/>
      <c r="O226" s="8"/>
      <c r="P226" s="8"/>
      <c r="Q226" s="8"/>
      <c r="R226" s="29"/>
      <c r="S226" s="28"/>
      <c r="T226" s="28"/>
      <c r="U226" s="8"/>
      <c r="V226" s="8"/>
      <c r="W226" s="8"/>
      <c r="X226" s="8"/>
      <c r="Y226" s="29"/>
      <c r="Z226" s="28"/>
      <c r="AA226" s="28"/>
      <c r="AB226" s="8"/>
      <c r="AC226" s="8"/>
      <c r="AD226" s="25"/>
      <c r="AE226" s="8"/>
    </row>
    <row r="227" spans="1:31">
      <c r="A227" s="8"/>
      <c r="B227" s="8"/>
      <c r="C227" s="8"/>
      <c r="D227" s="8"/>
      <c r="E227" s="28"/>
      <c r="F227" s="28"/>
      <c r="G227" s="8"/>
      <c r="H227" s="8"/>
      <c r="I227" s="8"/>
      <c r="J227" s="8"/>
      <c r="K227" s="29"/>
      <c r="L227" s="28"/>
      <c r="M227" s="28"/>
      <c r="N227" s="8"/>
      <c r="O227" s="8"/>
      <c r="P227" s="8"/>
      <c r="Q227" s="8"/>
      <c r="R227" s="29"/>
      <c r="S227" s="28"/>
      <c r="T227" s="28"/>
      <c r="U227" s="8"/>
      <c r="V227" s="8"/>
      <c r="W227" s="8"/>
      <c r="X227" s="8"/>
      <c r="Y227" s="29"/>
      <c r="Z227" s="28"/>
      <c r="AA227" s="28"/>
      <c r="AB227" s="8"/>
      <c r="AC227" s="8"/>
      <c r="AD227" s="25"/>
      <c r="AE227" s="8"/>
    </row>
    <row r="228" spans="1:31">
      <c r="A228" s="8"/>
      <c r="B228" s="8"/>
      <c r="C228" s="8"/>
      <c r="D228" s="8"/>
      <c r="E228" s="28"/>
      <c r="F228" s="28"/>
      <c r="G228" s="8"/>
      <c r="H228" s="8"/>
      <c r="I228" s="8"/>
      <c r="J228" s="8"/>
      <c r="K228" s="29"/>
      <c r="L228" s="28"/>
      <c r="M228" s="28"/>
      <c r="N228" s="8"/>
      <c r="O228" s="8"/>
      <c r="P228" s="8"/>
      <c r="Q228" s="8"/>
      <c r="R228" s="29"/>
      <c r="S228" s="28"/>
      <c r="T228" s="28"/>
      <c r="U228" s="8"/>
      <c r="V228" s="8"/>
      <c r="W228" s="8"/>
      <c r="X228" s="8"/>
      <c r="Y228" s="29"/>
      <c r="Z228" s="28"/>
      <c r="AA228" s="28"/>
      <c r="AB228" s="8"/>
      <c r="AC228" s="8"/>
      <c r="AD228" s="25"/>
      <c r="AE228" s="8"/>
    </row>
    <row r="229" spans="1:31">
      <c r="A229" s="8"/>
      <c r="B229" s="8"/>
      <c r="C229" s="8"/>
      <c r="D229" s="8"/>
      <c r="E229" s="28"/>
      <c r="F229" s="28"/>
      <c r="G229" s="8"/>
      <c r="H229" s="8"/>
      <c r="I229" s="8"/>
      <c r="J229" s="8"/>
      <c r="K229" s="29"/>
      <c r="L229" s="28"/>
      <c r="M229" s="28"/>
      <c r="N229" s="8"/>
      <c r="O229" s="8"/>
      <c r="P229" s="8"/>
      <c r="Q229" s="8"/>
      <c r="R229" s="29"/>
      <c r="S229" s="28"/>
      <c r="T229" s="28"/>
      <c r="U229" s="8"/>
      <c r="V229" s="8"/>
      <c r="W229" s="8"/>
      <c r="X229" s="8"/>
      <c r="Y229" s="29"/>
      <c r="Z229" s="28"/>
      <c r="AA229" s="28"/>
      <c r="AB229" s="8"/>
      <c r="AC229" s="8"/>
      <c r="AD229" s="25"/>
      <c r="AE229" s="8"/>
    </row>
    <row r="230" spans="1:31">
      <c r="A230" s="8"/>
      <c r="B230" s="8"/>
      <c r="C230" s="8"/>
      <c r="D230" s="8"/>
      <c r="E230" s="28"/>
      <c r="F230" s="28"/>
      <c r="G230" s="8"/>
      <c r="H230" s="8"/>
      <c r="I230" s="8"/>
      <c r="J230" s="8"/>
      <c r="K230" s="29"/>
      <c r="L230" s="28"/>
      <c r="M230" s="28"/>
      <c r="N230" s="8"/>
      <c r="O230" s="8"/>
      <c r="P230" s="8"/>
      <c r="Q230" s="8"/>
      <c r="R230" s="29"/>
      <c r="S230" s="28"/>
      <c r="T230" s="28"/>
      <c r="U230" s="8"/>
      <c r="V230" s="8"/>
      <c r="W230" s="8"/>
      <c r="X230" s="8"/>
      <c r="Y230" s="29"/>
      <c r="Z230" s="28"/>
      <c r="AA230" s="28"/>
      <c r="AB230" s="8"/>
      <c r="AC230" s="8"/>
      <c r="AD230" s="25"/>
      <c r="AE230" s="8"/>
    </row>
    <row r="231" spans="1:31">
      <c r="A231" s="8"/>
      <c r="B231" s="8"/>
      <c r="C231" s="8"/>
      <c r="D231" s="8"/>
      <c r="E231" s="28"/>
      <c r="F231" s="28"/>
      <c r="G231" s="8"/>
      <c r="H231" s="8"/>
      <c r="I231" s="8"/>
      <c r="J231" s="8"/>
      <c r="K231" s="29"/>
      <c r="L231" s="28"/>
      <c r="M231" s="28"/>
      <c r="N231" s="8"/>
      <c r="O231" s="8"/>
      <c r="P231" s="8"/>
      <c r="Q231" s="8"/>
      <c r="R231" s="29"/>
      <c r="S231" s="28"/>
      <c r="T231" s="28"/>
      <c r="U231" s="8"/>
      <c r="V231" s="8"/>
      <c r="W231" s="8"/>
      <c r="X231" s="8"/>
      <c r="Y231" s="29"/>
      <c r="Z231" s="28"/>
      <c r="AA231" s="28"/>
      <c r="AB231" s="8"/>
      <c r="AC231" s="8"/>
      <c r="AD231" s="25"/>
      <c r="AE231" s="8"/>
    </row>
    <row r="232" spans="1:31">
      <c r="A232" s="8"/>
      <c r="B232" s="8"/>
      <c r="C232" s="8"/>
      <c r="D232" s="8"/>
      <c r="E232" s="28"/>
      <c r="F232" s="28"/>
      <c r="G232" s="8"/>
      <c r="H232" s="8"/>
      <c r="I232" s="8"/>
      <c r="J232" s="8"/>
      <c r="K232" s="29"/>
      <c r="L232" s="28"/>
      <c r="M232" s="28"/>
      <c r="N232" s="8"/>
      <c r="O232" s="8"/>
      <c r="P232" s="8"/>
      <c r="Q232" s="8"/>
      <c r="R232" s="29"/>
      <c r="S232" s="28"/>
      <c r="T232" s="28"/>
      <c r="U232" s="8"/>
      <c r="V232" s="8"/>
      <c r="W232" s="8"/>
      <c r="X232" s="8"/>
      <c r="Y232" s="29"/>
      <c r="Z232" s="28"/>
      <c r="AA232" s="28"/>
      <c r="AB232" s="8"/>
      <c r="AC232" s="8"/>
      <c r="AD232" s="25"/>
      <c r="AE232" s="8"/>
    </row>
    <row r="233" spans="1:31">
      <c r="A233" s="8"/>
      <c r="B233" s="8"/>
      <c r="C233" s="8"/>
      <c r="D233" s="8"/>
      <c r="E233" s="28"/>
      <c r="F233" s="28"/>
      <c r="G233" s="8"/>
      <c r="H233" s="8"/>
      <c r="I233" s="8"/>
      <c r="J233" s="8"/>
      <c r="K233" s="29"/>
      <c r="L233" s="28"/>
      <c r="M233" s="28"/>
      <c r="N233" s="8"/>
      <c r="O233" s="8"/>
      <c r="P233" s="8"/>
      <c r="Q233" s="8"/>
      <c r="R233" s="29"/>
      <c r="S233" s="28"/>
      <c r="T233" s="28"/>
      <c r="U233" s="8"/>
      <c r="V233" s="8"/>
      <c r="W233" s="8"/>
      <c r="X233" s="8"/>
      <c r="Y233" s="29"/>
      <c r="Z233" s="28"/>
      <c r="AA233" s="28"/>
      <c r="AB233" s="8"/>
      <c r="AC233" s="8"/>
      <c r="AD233" s="25"/>
      <c r="AE233" s="8"/>
    </row>
    <row r="234" spans="1:31">
      <c r="A234" s="8"/>
      <c r="B234" s="8"/>
      <c r="C234" s="8"/>
      <c r="D234" s="8"/>
      <c r="E234" s="28"/>
      <c r="F234" s="28"/>
      <c r="G234" s="8"/>
      <c r="H234" s="8"/>
      <c r="I234" s="8"/>
      <c r="J234" s="8"/>
      <c r="K234" s="29"/>
      <c r="L234" s="28"/>
      <c r="M234" s="28"/>
      <c r="N234" s="8"/>
      <c r="O234" s="8"/>
      <c r="P234" s="8"/>
      <c r="Q234" s="8"/>
      <c r="R234" s="29"/>
      <c r="S234" s="28"/>
      <c r="T234" s="28"/>
      <c r="U234" s="8"/>
      <c r="V234" s="8"/>
      <c r="W234" s="8"/>
      <c r="X234" s="8"/>
      <c r="Y234" s="29"/>
      <c r="Z234" s="28"/>
      <c r="AA234" s="28"/>
      <c r="AB234" s="8"/>
      <c r="AC234" s="8"/>
      <c r="AD234" s="25"/>
      <c r="AE234" s="8"/>
    </row>
    <row r="235" spans="1:31">
      <c r="A235" s="8"/>
      <c r="B235" s="8"/>
      <c r="C235" s="8"/>
      <c r="D235" s="8"/>
      <c r="E235" s="28"/>
      <c r="F235" s="28"/>
      <c r="G235" s="8"/>
      <c r="H235" s="8"/>
      <c r="I235" s="8"/>
      <c r="J235" s="8"/>
      <c r="K235" s="29"/>
      <c r="L235" s="28"/>
      <c r="M235" s="28"/>
      <c r="N235" s="8"/>
      <c r="O235" s="8"/>
      <c r="P235" s="8"/>
      <c r="Q235" s="8"/>
      <c r="R235" s="29"/>
      <c r="S235" s="28"/>
      <c r="T235" s="28"/>
      <c r="U235" s="8"/>
      <c r="V235" s="8"/>
      <c r="W235" s="8"/>
      <c r="X235" s="8"/>
      <c r="Y235" s="29"/>
      <c r="Z235" s="28"/>
      <c r="AA235" s="28"/>
      <c r="AB235" s="8"/>
      <c r="AC235" s="8"/>
      <c r="AD235" s="25"/>
      <c r="AE235" s="8"/>
    </row>
    <row r="236" spans="1:31">
      <c r="A236" s="8"/>
      <c r="B236" s="8"/>
      <c r="C236" s="8"/>
      <c r="D236" s="8"/>
      <c r="E236" s="28"/>
      <c r="F236" s="28"/>
      <c r="G236" s="8"/>
      <c r="H236" s="8"/>
      <c r="I236" s="8"/>
      <c r="J236" s="8"/>
      <c r="K236" s="29"/>
      <c r="L236" s="28"/>
      <c r="M236" s="28"/>
      <c r="N236" s="8"/>
      <c r="O236" s="8"/>
      <c r="P236" s="8"/>
      <c r="Q236" s="8"/>
      <c r="R236" s="29"/>
      <c r="S236" s="28"/>
      <c r="T236" s="28"/>
      <c r="U236" s="8"/>
      <c r="V236" s="8"/>
      <c r="W236" s="8"/>
      <c r="X236" s="8"/>
      <c r="Y236" s="29"/>
      <c r="Z236" s="28"/>
      <c r="AA236" s="28"/>
      <c r="AB236" s="8"/>
      <c r="AC236" s="8"/>
      <c r="AD236" s="25"/>
      <c r="AE236" s="8"/>
    </row>
    <row r="237" spans="1:31">
      <c r="A237" s="8"/>
      <c r="B237" s="8"/>
      <c r="C237" s="8"/>
      <c r="D237" s="8"/>
      <c r="E237" s="28"/>
      <c r="F237" s="28"/>
      <c r="G237" s="8"/>
      <c r="H237" s="8"/>
      <c r="I237" s="8"/>
      <c r="J237" s="8"/>
      <c r="K237" s="29"/>
      <c r="L237" s="28"/>
      <c r="M237" s="28"/>
      <c r="N237" s="8"/>
      <c r="O237" s="8"/>
      <c r="P237" s="8"/>
      <c r="Q237" s="8"/>
      <c r="R237" s="29"/>
      <c r="S237" s="28"/>
      <c r="T237" s="28"/>
      <c r="U237" s="8"/>
      <c r="V237" s="8"/>
      <c r="W237" s="8"/>
      <c r="X237" s="8"/>
      <c r="Y237" s="29"/>
      <c r="Z237" s="28"/>
      <c r="AA237" s="28"/>
      <c r="AB237" s="8"/>
      <c r="AC237" s="8"/>
      <c r="AD237" s="25"/>
      <c r="AE237" s="8"/>
    </row>
    <row r="238" spans="1:31">
      <c r="A238" s="8"/>
      <c r="B238" s="8"/>
      <c r="C238" s="8"/>
      <c r="D238" s="8"/>
      <c r="E238" s="28"/>
      <c r="F238" s="28"/>
      <c r="G238" s="8"/>
      <c r="H238" s="8"/>
      <c r="I238" s="8"/>
      <c r="J238" s="8"/>
      <c r="K238" s="29"/>
      <c r="L238" s="28"/>
      <c r="M238" s="28"/>
      <c r="N238" s="8"/>
      <c r="O238" s="8"/>
      <c r="P238" s="8"/>
      <c r="Q238" s="8"/>
      <c r="R238" s="29"/>
      <c r="S238" s="28"/>
      <c r="T238" s="28"/>
      <c r="U238" s="8"/>
      <c r="V238" s="8"/>
      <c r="W238" s="8"/>
      <c r="X238" s="8"/>
      <c r="Y238" s="29"/>
      <c r="Z238" s="28"/>
      <c r="AA238" s="28"/>
      <c r="AB238" s="8"/>
      <c r="AC238" s="8"/>
      <c r="AD238" s="25"/>
      <c r="AE238" s="8"/>
    </row>
    <row r="239" spans="1:31">
      <c r="A239" s="8"/>
      <c r="B239" s="8"/>
      <c r="C239" s="8"/>
      <c r="D239" s="8"/>
      <c r="E239" s="28"/>
      <c r="F239" s="28"/>
      <c r="G239" s="8"/>
      <c r="H239" s="8"/>
      <c r="I239" s="8"/>
      <c r="J239" s="8"/>
      <c r="K239" s="29"/>
      <c r="L239" s="28"/>
      <c r="M239" s="28"/>
      <c r="N239" s="8"/>
      <c r="O239" s="8"/>
      <c r="P239" s="8"/>
      <c r="Q239" s="8"/>
      <c r="R239" s="29"/>
      <c r="S239" s="28"/>
      <c r="T239" s="28"/>
      <c r="U239" s="8"/>
      <c r="V239" s="8"/>
      <c r="W239" s="8"/>
      <c r="X239" s="8"/>
      <c r="Y239" s="29"/>
      <c r="Z239" s="28"/>
      <c r="AA239" s="28"/>
      <c r="AB239" s="8"/>
      <c r="AC239" s="8"/>
      <c r="AD239" s="25"/>
      <c r="AE239" s="8"/>
    </row>
    <row r="240" spans="1:31">
      <c r="A240" s="8"/>
      <c r="B240" s="8"/>
      <c r="C240" s="8"/>
      <c r="D240" s="8"/>
      <c r="E240" s="28"/>
      <c r="F240" s="28"/>
      <c r="G240" s="8"/>
      <c r="H240" s="8"/>
      <c r="I240" s="8"/>
      <c r="J240" s="8"/>
      <c r="K240" s="29"/>
      <c r="L240" s="28"/>
      <c r="M240" s="28"/>
      <c r="N240" s="8"/>
      <c r="O240" s="8"/>
      <c r="P240" s="8"/>
      <c r="Q240" s="8"/>
      <c r="R240" s="29"/>
      <c r="S240" s="28"/>
      <c r="T240" s="28"/>
      <c r="U240" s="8"/>
      <c r="V240" s="8"/>
      <c r="W240" s="8"/>
      <c r="X240" s="8"/>
      <c r="Y240" s="29"/>
      <c r="Z240" s="28"/>
      <c r="AA240" s="28"/>
      <c r="AB240" s="8"/>
      <c r="AC240" s="8"/>
      <c r="AD240" s="25"/>
      <c r="AE240" s="8"/>
    </row>
    <row r="241" spans="1:31">
      <c r="A241" s="8"/>
      <c r="B241" s="8"/>
      <c r="C241" s="8"/>
      <c r="D241" s="8"/>
      <c r="E241" s="28"/>
      <c r="F241" s="28"/>
      <c r="G241" s="8"/>
      <c r="H241" s="8"/>
      <c r="I241" s="8"/>
      <c r="J241" s="8"/>
      <c r="K241" s="29"/>
      <c r="L241" s="28"/>
      <c r="M241" s="28"/>
      <c r="N241" s="8"/>
      <c r="O241" s="8"/>
      <c r="P241" s="8"/>
      <c r="Q241" s="8"/>
      <c r="R241" s="29"/>
      <c r="S241" s="28"/>
      <c r="T241" s="28"/>
      <c r="U241" s="8"/>
      <c r="V241" s="8"/>
      <c r="W241" s="8"/>
      <c r="X241" s="8"/>
      <c r="Y241" s="29"/>
      <c r="Z241" s="28"/>
      <c r="AA241" s="28"/>
      <c r="AB241" s="8"/>
      <c r="AC241" s="8"/>
      <c r="AD241" s="25"/>
      <c r="AE241" s="8"/>
    </row>
    <row r="242" spans="1:31">
      <c r="A242" s="8"/>
      <c r="B242" s="8"/>
      <c r="C242" s="8"/>
      <c r="D242" s="8"/>
      <c r="E242" s="28"/>
      <c r="F242" s="28"/>
      <c r="G242" s="8"/>
      <c r="H242" s="8"/>
      <c r="I242" s="8"/>
      <c r="J242" s="8"/>
      <c r="K242" s="29"/>
      <c r="L242" s="28"/>
      <c r="M242" s="28"/>
      <c r="N242" s="8"/>
      <c r="O242" s="8"/>
      <c r="P242" s="8"/>
      <c r="Q242" s="8"/>
      <c r="R242" s="29"/>
      <c r="S242" s="28"/>
      <c r="T242" s="28"/>
      <c r="U242" s="8"/>
      <c r="V242" s="8"/>
      <c r="W242" s="8"/>
      <c r="X242" s="8"/>
      <c r="Y242" s="29"/>
      <c r="Z242" s="28"/>
      <c r="AA242" s="28"/>
      <c r="AB242" s="8"/>
      <c r="AC242" s="8"/>
      <c r="AD242" s="25"/>
      <c r="AE242" s="8"/>
    </row>
    <row r="243" spans="1:31">
      <c r="A243" s="8"/>
      <c r="B243" s="8"/>
      <c r="C243" s="8"/>
      <c r="D243" s="8"/>
      <c r="E243" s="28"/>
      <c r="F243" s="28"/>
      <c r="G243" s="8"/>
      <c r="H243" s="8"/>
      <c r="I243" s="8"/>
      <c r="J243" s="8"/>
      <c r="K243" s="29"/>
      <c r="L243" s="28"/>
      <c r="M243" s="28"/>
      <c r="N243" s="8"/>
      <c r="O243" s="8"/>
      <c r="P243" s="8"/>
      <c r="Q243" s="8"/>
      <c r="R243" s="29"/>
      <c r="S243" s="28"/>
      <c r="T243" s="28"/>
      <c r="U243" s="8"/>
      <c r="V243" s="8"/>
      <c r="W243" s="8"/>
      <c r="X243" s="8"/>
      <c r="Y243" s="29"/>
      <c r="Z243" s="28"/>
      <c r="AA243" s="28"/>
      <c r="AB243" s="8"/>
      <c r="AC243" s="8"/>
      <c r="AD243" s="25"/>
      <c r="AE243" s="8"/>
    </row>
    <row r="244" spans="1:31">
      <c r="A244" s="8"/>
      <c r="B244" s="8"/>
      <c r="C244" s="8"/>
      <c r="D244" s="8"/>
      <c r="E244" s="28"/>
      <c r="F244" s="28"/>
      <c r="G244" s="8"/>
      <c r="H244" s="8"/>
      <c r="I244" s="8"/>
      <c r="J244" s="8"/>
      <c r="K244" s="29"/>
      <c r="L244" s="28"/>
      <c r="M244" s="28"/>
      <c r="N244" s="8"/>
      <c r="O244" s="8"/>
      <c r="P244" s="8"/>
      <c r="Q244" s="8"/>
      <c r="R244" s="29"/>
      <c r="S244" s="28"/>
      <c r="T244" s="28"/>
      <c r="U244" s="8"/>
      <c r="V244" s="8"/>
      <c r="W244" s="8"/>
      <c r="X244" s="8"/>
      <c r="Y244" s="29"/>
      <c r="Z244" s="28"/>
      <c r="AA244" s="28"/>
      <c r="AB244" s="8"/>
      <c r="AC244" s="8"/>
      <c r="AD244" s="25"/>
      <c r="AE244" s="8"/>
    </row>
    <row r="245" spans="1:31">
      <c r="A245" s="8"/>
      <c r="B245" s="8"/>
      <c r="C245" s="8"/>
      <c r="D245" s="8"/>
      <c r="E245" s="28"/>
      <c r="F245" s="28"/>
      <c r="G245" s="8"/>
      <c r="H245" s="8"/>
      <c r="I245" s="8"/>
      <c r="J245" s="8"/>
      <c r="K245" s="29"/>
      <c r="L245" s="28"/>
      <c r="M245" s="28"/>
      <c r="N245" s="8"/>
      <c r="O245" s="8"/>
      <c r="P245" s="8"/>
      <c r="Q245" s="8"/>
      <c r="R245" s="29"/>
      <c r="S245" s="28"/>
      <c r="T245" s="28"/>
      <c r="U245" s="8"/>
      <c r="V245" s="8"/>
      <c r="W245" s="8"/>
      <c r="X245" s="8"/>
      <c r="Y245" s="29"/>
      <c r="Z245" s="28"/>
      <c r="AA245" s="28"/>
      <c r="AB245" s="8"/>
      <c r="AC245" s="8"/>
      <c r="AD245" s="25"/>
      <c r="AE245" s="8"/>
    </row>
    <row r="246" spans="1:31">
      <c r="A246" s="8"/>
      <c r="B246" s="8"/>
      <c r="C246" s="8"/>
      <c r="D246" s="8"/>
      <c r="E246" s="28"/>
      <c r="F246" s="28"/>
      <c r="G246" s="8"/>
      <c r="H246" s="8"/>
      <c r="I246" s="8"/>
      <c r="J246" s="8"/>
      <c r="K246" s="29"/>
      <c r="L246" s="28"/>
      <c r="M246" s="28"/>
      <c r="N246" s="8"/>
      <c r="O246" s="8"/>
      <c r="P246" s="8"/>
      <c r="Q246" s="8"/>
      <c r="R246" s="29"/>
      <c r="S246" s="28"/>
      <c r="T246" s="28"/>
      <c r="U246" s="8"/>
      <c r="V246" s="8"/>
      <c r="W246" s="8"/>
      <c r="X246" s="8"/>
      <c r="Y246" s="29"/>
      <c r="Z246" s="28"/>
      <c r="AA246" s="28"/>
      <c r="AB246" s="8"/>
      <c r="AC246" s="8"/>
      <c r="AD246" s="25"/>
      <c r="AE246" s="8"/>
    </row>
    <row r="247" spans="1:31">
      <c r="A247" s="8"/>
      <c r="B247" s="8"/>
      <c r="C247" s="8"/>
      <c r="D247" s="8"/>
      <c r="E247" s="28"/>
      <c r="F247" s="28"/>
      <c r="G247" s="8"/>
      <c r="H247" s="8"/>
      <c r="I247" s="8"/>
      <c r="J247" s="8"/>
      <c r="K247" s="29"/>
      <c r="L247" s="28"/>
      <c r="M247" s="28"/>
      <c r="N247" s="8"/>
      <c r="O247" s="8"/>
      <c r="P247" s="8"/>
      <c r="Q247" s="8"/>
      <c r="R247" s="29"/>
      <c r="S247" s="28"/>
      <c r="T247" s="28"/>
      <c r="U247" s="8"/>
      <c r="V247" s="8"/>
      <c r="W247" s="8"/>
      <c r="X247" s="8"/>
      <c r="Y247" s="29"/>
      <c r="Z247" s="28"/>
      <c r="AA247" s="28"/>
      <c r="AB247" s="8"/>
      <c r="AC247" s="8"/>
      <c r="AD247" s="25"/>
      <c r="AE247" s="8"/>
    </row>
    <row r="248" spans="1:31">
      <c r="A248" s="8"/>
      <c r="B248" s="8"/>
      <c r="C248" s="8"/>
      <c r="D248" s="8"/>
      <c r="E248" s="28"/>
      <c r="F248" s="28"/>
      <c r="G248" s="8"/>
      <c r="H248" s="8"/>
      <c r="I248" s="8"/>
      <c r="J248" s="8"/>
      <c r="K248" s="29"/>
      <c r="L248" s="28"/>
      <c r="M248" s="28"/>
      <c r="N248" s="8"/>
      <c r="O248" s="8"/>
      <c r="P248" s="8"/>
      <c r="Q248" s="8"/>
      <c r="R248" s="29"/>
      <c r="S248" s="28"/>
      <c r="T248" s="28"/>
      <c r="U248" s="8"/>
      <c r="V248" s="8"/>
      <c r="W248" s="8"/>
      <c r="X248" s="8"/>
      <c r="Y248" s="29"/>
      <c r="Z248" s="28"/>
      <c r="AA248" s="28"/>
      <c r="AB248" s="8"/>
      <c r="AC248" s="8"/>
      <c r="AD248" s="25"/>
      <c r="AE248" s="8"/>
    </row>
    <row r="249" spans="1:31">
      <c r="A249" s="8"/>
      <c r="B249" s="8"/>
      <c r="C249" s="8"/>
      <c r="D249" s="8"/>
      <c r="E249" s="28"/>
      <c r="F249" s="28"/>
      <c r="G249" s="8"/>
      <c r="H249" s="8"/>
      <c r="I249" s="8"/>
      <c r="J249" s="8"/>
      <c r="K249" s="29"/>
      <c r="L249" s="28"/>
      <c r="M249" s="28"/>
      <c r="N249" s="8"/>
      <c r="O249" s="8"/>
      <c r="P249" s="8"/>
      <c r="Q249" s="8"/>
      <c r="R249" s="29"/>
      <c r="S249" s="28"/>
      <c r="T249" s="28"/>
      <c r="U249" s="8"/>
      <c r="V249" s="8"/>
      <c r="W249" s="8"/>
      <c r="X249" s="8"/>
      <c r="Y249" s="29"/>
      <c r="Z249" s="28"/>
      <c r="AA249" s="28"/>
      <c r="AB249" s="8"/>
      <c r="AC249" s="8"/>
      <c r="AD249" s="25"/>
      <c r="AE249" s="8"/>
    </row>
    <row r="250" spans="1:31">
      <c r="A250" s="8"/>
      <c r="B250" s="8"/>
      <c r="C250" s="8"/>
      <c r="D250" s="8"/>
      <c r="E250" s="28"/>
      <c r="F250" s="28"/>
      <c r="G250" s="8"/>
      <c r="H250" s="8"/>
      <c r="I250" s="8"/>
      <c r="J250" s="8"/>
      <c r="K250" s="29"/>
      <c r="L250" s="28"/>
      <c r="M250" s="28"/>
      <c r="N250" s="8"/>
      <c r="O250" s="8"/>
      <c r="P250" s="8"/>
      <c r="Q250" s="8"/>
      <c r="R250" s="29"/>
      <c r="S250" s="28"/>
      <c r="T250" s="28"/>
      <c r="U250" s="8"/>
      <c r="V250" s="8"/>
      <c r="W250" s="8"/>
      <c r="X250" s="8"/>
      <c r="Y250" s="29"/>
      <c r="Z250" s="28"/>
      <c r="AA250" s="28"/>
      <c r="AB250" s="8"/>
      <c r="AC250" s="8"/>
      <c r="AD250" s="25"/>
      <c r="AE250" s="8"/>
    </row>
    <row r="251" spans="1:31">
      <c r="A251" s="8"/>
      <c r="B251" s="8"/>
      <c r="C251" s="8"/>
      <c r="D251" s="8"/>
      <c r="E251" s="28"/>
      <c r="F251" s="28"/>
      <c r="G251" s="8"/>
      <c r="H251" s="8"/>
      <c r="I251" s="8"/>
      <c r="J251" s="8"/>
      <c r="K251" s="29"/>
      <c r="L251" s="28"/>
      <c r="M251" s="28"/>
      <c r="N251" s="8"/>
      <c r="O251" s="8"/>
      <c r="P251" s="8"/>
      <c r="Q251" s="8"/>
      <c r="R251" s="29"/>
      <c r="S251" s="28"/>
      <c r="T251" s="28"/>
      <c r="U251" s="8"/>
      <c r="V251" s="8"/>
      <c r="W251" s="8"/>
      <c r="X251" s="8"/>
      <c r="Y251" s="29"/>
      <c r="Z251" s="28"/>
      <c r="AA251" s="28"/>
      <c r="AB251" s="8"/>
      <c r="AC251" s="8"/>
      <c r="AD251" s="25"/>
      <c r="AE251" s="8"/>
    </row>
    <row r="252" spans="1:31">
      <c r="A252" s="8"/>
      <c r="B252" s="8"/>
      <c r="C252" s="8"/>
      <c r="D252" s="8"/>
      <c r="E252" s="28"/>
      <c r="F252" s="28"/>
      <c r="G252" s="8"/>
      <c r="H252" s="8"/>
      <c r="I252" s="8"/>
      <c r="J252" s="8"/>
      <c r="K252" s="29"/>
      <c r="L252" s="28"/>
      <c r="M252" s="28"/>
      <c r="N252" s="8"/>
      <c r="O252" s="8"/>
      <c r="P252" s="8"/>
      <c r="Q252" s="8"/>
      <c r="R252" s="29"/>
      <c r="S252" s="28"/>
      <c r="T252" s="28"/>
      <c r="U252" s="8"/>
      <c r="V252" s="8"/>
      <c r="W252" s="8"/>
      <c r="X252" s="8"/>
      <c r="Y252" s="29"/>
      <c r="Z252" s="28"/>
      <c r="AA252" s="28"/>
      <c r="AB252" s="8"/>
      <c r="AC252" s="8"/>
      <c r="AD252" s="25"/>
      <c r="AE252" s="8"/>
    </row>
    <row r="253" spans="1:31">
      <c r="A253" s="8"/>
      <c r="B253" s="8"/>
      <c r="C253" s="8"/>
      <c r="D253" s="8"/>
      <c r="E253" s="28"/>
      <c r="F253" s="28"/>
      <c r="G253" s="8"/>
      <c r="H253" s="8"/>
      <c r="I253" s="8"/>
      <c r="J253" s="8"/>
      <c r="K253" s="29"/>
      <c r="L253" s="28"/>
      <c r="M253" s="28"/>
      <c r="N253" s="8"/>
      <c r="O253" s="8"/>
      <c r="P253" s="8"/>
      <c r="Q253" s="8"/>
      <c r="R253" s="29"/>
      <c r="S253" s="28"/>
      <c r="T253" s="28"/>
      <c r="U253" s="8"/>
      <c r="V253" s="8"/>
      <c r="W253" s="8"/>
      <c r="X253" s="8"/>
      <c r="Y253" s="29"/>
      <c r="Z253" s="28"/>
      <c r="AA253" s="28"/>
      <c r="AB253" s="8"/>
      <c r="AC253" s="8"/>
      <c r="AD253" s="25"/>
      <c r="AE253" s="8"/>
    </row>
    <row r="254" spans="1:31">
      <c r="A254" s="8"/>
      <c r="B254" s="8"/>
      <c r="C254" s="8"/>
      <c r="D254" s="8"/>
      <c r="E254" s="28"/>
      <c r="F254" s="28"/>
      <c r="G254" s="8"/>
      <c r="H254" s="8"/>
      <c r="I254" s="8"/>
      <c r="J254" s="8"/>
      <c r="K254" s="29"/>
      <c r="L254" s="28"/>
      <c r="M254" s="28"/>
      <c r="N254" s="8"/>
      <c r="O254" s="8"/>
      <c r="P254" s="8"/>
      <c r="Q254" s="8"/>
      <c r="R254" s="29"/>
      <c r="S254" s="28"/>
      <c r="T254" s="28"/>
      <c r="U254" s="8"/>
      <c r="V254" s="8"/>
      <c r="W254" s="8"/>
      <c r="X254" s="8"/>
      <c r="Y254" s="29"/>
      <c r="Z254" s="28"/>
      <c r="AA254" s="28"/>
      <c r="AB254" s="8"/>
      <c r="AC254" s="8"/>
      <c r="AD254" s="25"/>
      <c r="AE254" s="8"/>
    </row>
    <row r="255" spans="1:31">
      <c r="A255" s="8"/>
      <c r="B255" s="8"/>
      <c r="C255" s="8"/>
      <c r="D255" s="8"/>
      <c r="E255" s="28"/>
      <c r="F255" s="28"/>
      <c r="G255" s="8"/>
      <c r="H255" s="8"/>
      <c r="I255" s="8"/>
      <c r="J255" s="8"/>
      <c r="K255" s="29"/>
      <c r="L255" s="28"/>
      <c r="M255" s="28"/>
      <c r="N255" s="8"/>
      <c r="O255" s="8"/>
      <c r="P255" s="8"/>
      <c r="Q255" s="8"/>
      <c r="R255" s="29"/>
      <c r="S255" s="28"/>
      <c r="T255" s="28"/>
      <c r="U255" s="8"/>
      <c r="V255" s="8"/>
      <c r="W255" s="8"/>
      <c r="X255" s="8"/>
      <c r="Y255" s="29"/>
      <c r="Z255" s="28"/>
      <c r="AA255" s="28"/>
      <c r="AB255" s="8"/>
      <c r="AC255" s="8"/>
      <c r="AD255" s="25"/>
      <c r="AE255" s="8"/>
    </row>
    <row r="256" spans="1:31">
      <c r="A256" s="8"/>
      <c r="B256" s="8"/>
      <c r="C256" s="8"/>
      <c r="D256" s="8"/>
      <c r="E256" s="28"/>
      <c r="F256" s="28"/>
      <c r="G256" s="8"/>
      <c r="H256" s="8"/>
      <c r="I256" s="8"/>
      <c r="J256" s="8"/>
      <c r="K256" s="29"/>
      <c r="L256" s="28"/>
      <c r="M256" s="28"/>
      <c r="N256" s="8"/>
      <c r="O256" s="8"/>
      <c r="P256" s="8"/>
      <c r="Q256" s="8"/>
      <c r="R256" s="29"/>
      <c r="S256" s="28"/>
      <c r="T256" s="28"/>
      <c r="U256" s="8"/>
      <c r="V256" s="8"/>
      <c r="W256" s="8"/>
      <c r="X256" s="8"/>
      <c r="Y256" s="29"/>
      <c r="Z256" s="28"/>
      <c r="AA256" s="28"/>
      <c r="AB256" s="8"/>
      <c r="AC256" s="8"/>
      <c r="AD256" s="25"/>
      <c r="AE256" s="8"/>
    </row>
    <row r="257" spans="1:31">
      <c r="A257" s="8"/>
      <c r="B257" s="8"/>
      <c r="C257" s="8"/>
      <c r="D257" s="8"/>
      <c r="E257" s="28"/>
      <c r="F257" s="28"/>
      <c r="G257" s="8"/>
      <c r="H257" s="8"/>
      <c r="I257" s="8"/>
      <c r="J257" s="8"/>
      <c r="K257" s="29"/>
      <c r="L257" s="28"/>
      <c r="M257" s="28"/>
      <c r="N257" s="8"/>
      <c r="O257" s="8"/>
      <c r="P257" s="8"/>
      <c r="Q257" s="8"/>
      <c r="R257" s="29"/>
      <c r="S257" s="28"/>
      <c r="T257" s="28"/>
      <c r="U257" s="8"/>
      <c r="V257" s="8"/>
      <c r="W257" s="8"/>
      <c r="X257" s="8"/>
      <c r="Y257" s="29"/>
      <c r="Z257" s="28"/>
      <c r="AA257" s="28"/>
      <c r="AB257" s="8"/>
      <c r="AC257" s="8"/>
      <c r="AD257" s="25"/>
      <c r="AE257" s="8"/>
    </row>
    <row r="258" spans="1:31">
      <c r="A258" s="8"/>
      <c r="B258" s="8"/>
      <c r="C258" s="8"/>
      <c r="D258" s="8"/>
      <c r="E258" s="28"/>
      <c r="F258" s="28"/>
      <c r="G258" s="8"/>
      <c r="H258" s="8"/>
      <c r="I258" s="8"/>
      <c r="J258" s="8"/>
      <c r="K258" s="29"/>
      <c r="L258" s="28"/>
      <c r="M258" s="28"/>
      <c r="N258" s="8"/>
      <c r="O258" s="8"/>
      <c r="P258" s="8"/>
      <c r="Q258" s="8"/>
      <c r="R258" s="29"/>
      <c r="S258" s="28"/>
      <c r="T258" s="28"/>
      <c r="U258" s="8"/>
      <c r="V258" s="8"/>
      <c r="W258" s="8"/>
      <c r="X258" s="8"/>
      <c r="Y258" s="29"/>
      <c r="Z258" s="28"/>
      <c r="AA258" s="28"/>
      <c r="AB258" s="8"/>
      <c r="AC258" s="8"/>
      <c r="AD258" s="25"/>
      <c r="AE258" s="8"/>
    </row>
    <row r="259" spans="1:31">
      <c r="A259" s="8"/>
      <c r="B259" s="8"/>
      <c r="C259" s="8"/>
      <c r="D259" s="8"/>
      <c r="E259" s="28"/>
      <c r="F259" s="28"/>
      <c r="G259" s="8"/>
      <c r="H259" s="8"/>
      <c r="I259" s="8"/>
      <c r="J259" s="8"/>
      <c r="K259" s="29"/>
      <c r="L259" s="28"/>
      <c r="M259" s="28"/>
      <c r="N259" s="8"/>
      <c r="O259" s="8"/>
      <c r="P259" s="8"/>
      <c r="Q259" s="8"/>
      <c r="R259" s="29"/>
      <c r="S259" s="28"/>
      <c r="T259" s="28"/>
      <c r="U259" s="8"/>
      <c r="V259" s="8"/>
      <c r="W259" s="8"/>
      <c r="X259" s="8"/>
      <c r="Y259" s="29"/>
      <c r="Z259" s="28"/>
      <c r="AA259" s="28"/>
      <c r="AB259" s="8"/>
      <c r="AC259" s="8"/>
      <c r="AD259" s="25"/>
      <c r="AE259" s="8"/>
    </row>
    <row r="260" spans="1:31">
      <c r="A260" s="8"/>
      <c r="B260" s="8"/>
      <c r="C260" s="8"/>
      <c r="D260" s="8"/>
      <c r="E260" s="28"/>
      <c r="F260" s="28"/>
      <c r="G260" s="8"/>
      <c r="H260" s="8"/>
      <c r="I260" s="8"/>
      <c r="J260" s="8"/>
      <c r="K260" s="29"/>
      <c r="L260" s="28"/>
      <c r="M260" s="28"/>
      <c r="N260" s="8"/>
      <c r="O260" s="8"/>
      <c r="P260" s="8"/>
      <c r="Q260" s="8"/>
      <c r="R260" s="29"/>
      <c r="S260" s="28"/>
      <c r="T260" s="28"/>
      <c r="U260" s="8"/>
      <c r="V260" s="8"/>
      <c r="W260" s="8"/>
      <c r="X260" s="8"/>
      <c r="Y260" s="29"/>
      <c r="Z260" s="28"/>
      <c r="AA260" s="28"/>
      <c r="AB260" s="8"/>
      <c r="AC260" s="8"/>
      <c r="AD260" s="25"/>
      <c r="AE260" s="8"/>
    </row>
    <row r="261" spans="1:31">
      <c r="A261" s="8"/>
      <c r="B261" s="8"/>
      <c r="C261" s="8"/>
      <c r="D261" s="8"/>
      <c r="E261" s="28"/>
      <c r="F261" s="28"/>
      <c r="G261" s="8"/>
      <c r="H261" s="8"/>
      <c r="I261" s="8"/>
      <c r="J261" s="8"/>
      <c r="K261" s="29"/>
      <c r="L261" s="28"/>
      <c r="M261" s="28"/>
      <c r="N261" s="8"/>
      <c r="O261" s="8"/>
      <c r="P261" s="8"/>
      <c r="Q261" s="8"/>
      <c r="R261" s="29"/>
      <c r="S261" s="28"/>
      <c r="T261" s="28"/>
      <c r="U261" s="8"/>
      <c r="V261" s="8"/>
      <c r="W261" s="8"/>
      <c r="X261" s="8"/>
      <c r="Y261" s="29"/>
      <c r="Z261" s="28"/>
      <c r="AA261" s="28"/>
      <c r="AB261" s="8"/>
      <c r="AC261" s="8"/>
      <c r="AD261" s="25"/>
      <c r="AE261" s="8"/>
    </row>
    <row r="262" spans="1:31">
      <c r="A262" s="8"/>
      <c r="B262" s="8"/>
      <c r="C262" s="8"/>
      <c r="D262" s="8"/>
      <c r="E262" s="28"/>
      <c r="F262" s="28"/>
      <c r="G262" s="8"/>
      <c r="H262" s="8"/>
      <c r="I262" s="8"/>
      <c r="J262" s="8"/>
      <c r="K262" s="29"/>
      <c r="L262" s="28"/>
      <c r="M262" s="28"/>
      <c r="N262" s="8"/>
      <c r="O262" s="8"/>
      <c r="P262" s="8"/>
      <c r="Q262" s="8"/>
      <c r="R262" s="29"/>
      <c r="S262" s="28"/>
      <c r="T262" s="28"/>
      <c r="U262" s="8"/>
      <c r="V262" s="8"/>
      <c r="W262" s="8"/>
      <c r="X262" s="8"/>
      <c r="Y262" s="29"/>
      <c r="Z262" s="28"/>
      <c r="AA262" s="28"/>
      <c r="AB262" s="8"/>
      <c r="AC262" s="8"/>
      <c r="AD262" s="25"/>
      <c r="AE262" s="8"/>
    </row>
    <row r="263" spans="1:31">
      <c r="A263" s="8"/>
      <c r="B263" s="8"/>
      <c r="C263" s="8"/>
      <c r="D263" s="8"/>
      <c r="E263" s="28"/>
      <c r="F263" s="28"/>
      <c r="G263" s="8"/>
      <c r="H263" s="8"/>
      <c r="I263" s="8"/>
      <c r="J263" s="8"/>
      <c r="K263" s="29"/>
      <c r="L263" s="28"/>
      <c r="M263" s="28"/>
      <c r="N263" s="8"/>
      <c r="O263" s="8"/>
      <c r="P263" s="8"/>
      <c r="Q263" s="8"/>
      <c r="R263" s="29"/>
      <c r="S263" s="28"/>
      <c r="T263" s="28"/>
      <c r="U263" s="8"/>
      <c r="V263" s="8"/>
      <c r="W263" s="8"/>
      <c r="X263" s="8"/>
      <c r="Y263" s="29"/>
      <c r="Z263" s="28"/>
      <c r="AA263" s="28"/>
      <c r="AB263" s="8"/>
      <c r="AC263" s="8"/>
      <c r="AD263" s="25"/>
      <c r="AE263" s="8"/>
    </row>
    <row r="264" spans="1:31">
      <c r="A264" s="8"/>
      <c r="B264" s="8"/>
      <c r="C264" s="8"/>
      <c r="D264" s="8"/>
      <c r="E264" s="28"/>
      <c r="F264" s="28"/>
      <c r="G264" s="8"/>
      <c r="H264" s="8"/>
      <c r="I264" s="8"/>
      <c r="J264" s="8"/>
      <c r="K264" s="29"/>
      <c r="L264" s="28"/>
      <c r="M264" s="28"/>
      <c r="N264" s="8"/>
      <c r="O264" s="8"/>
      <c r="P264" s="8"/>
      <c r="Q264" s="8"/>
      <c r="R264" s="29"/>
      <c r="S264" s="28"/>
      <c r="T264" s="28"/>
      <c r="U264" s="8"/>
      <c r="V264" s="8"/>
      <c r="W264" s="8"/>
      <c r="X264" s="8"/>
      <c r="Y264" s="29"/>
      <c r="Z264" s="28"/>
      <c r="AA264" s="28"/>
      <c r="AB264" s="8"/>
      <c r="AC264" s="8"/>
      <c r="AD264" s="25"/>
      <c r="AE264" s="8"/>
    </row>
    <row r="265" spans="1:31">
      <c r="A265" s="8"/>
      <c r="B265" s="8"/>
      <c r="C265" s="8"/>
      <c r="D265" s="8"/>
      <c r="E265" s="28"/>
      <c r="F265" s="28"/>
      <c r="G265" s="8"/>
      <c r="H265" s="8"/>
      <c r="I265" s="8"/>
      <c r="J265" s="8"/>
      <c r="K265" s="29"/>
      <c r="L265" s="28"/>
      <c r="M265" s="28"/>
      <c r="N265" s="8"/>
      <c r="O265" s="8"/>
      <c r="P265" s="8"/>
      <c r="Q265" s="8"/>
      <c r="R265" s="29"/>
      <c r="S265" s="28"/>
      <c r="T265" s="28"/>
      <c r="U265" s="8"/>
      <c r="V265" s="8"/>
      <c r="W265" s="8"/>
      <c r="X265" s="8"/>
      <c r="Y265" s="29"/>
      <c r="Z265" s="28"/>
      <c r="AA265" s="28"/>
      <c r="AB265" s="8"/>
      <c r="AC265" s="8"/>
      <c r="AD265" s="25"/>
      <c r="AE265" s="8"/>
    </row>
    <row r="266" spans="1:31">
      <c r="A266" s="8"/>
      <c r="B266" s="8"/>
      <c r="C266" s="8"/>
      <c r="D266" s="8"/>
      <c r="E266" s="28"/>
      <c r="F266" s="28"/>
      <c r="G266" s="8"/>
      <c r="H266" s="8"/>
      <c r="I266" s="8"/>
      <c r="J266" s="8"/>
      <c r="K266" s="29"/>
      <c r="L266" s="28"/>
      <c r="M266" s="28"/>
      <c r="N266" s="8"/>
      <c r="O266" s="8"/>
      <c r="P266" s="8"/>
      <c r="Q266" s="8"/>
      <c r="R266" s="29"/>
      <c r="S266" s="28"/>
      <c r="T266" s="28"/>
      <c r="U266" s="8"/>
      <c r="V266" s="8"/>
      <c r="W266" s="8"/>
      <c r="X266" s="8"/>
      <c r="Y266" s="29"/>
      <c r="Z266" s="28"/>
      <c r="AA266" s="28"/>
      <c r="AB266" s="8"/>
      <c r="AC266" s="8"/>
      <c r="AD266" s="25"/>
      <c r="AE266" s="8"/>
    </row>
    <row r="267" spans="1:31">
      <c r="A267" s="8"/>
      <c r="B267" s="8"/>
      <c r="C267" s="8"/>
      <c r="D267" s="8"/>
      <c r="E267" s="28"/>
      <c r="F267" s="28"/>
      <c r="G267" s="8"/>
      <c r="H267" s="8"/>
      <c r="I267" s="8"/>
      <c r="J267" s="8"/>
      <c r="K267" s="29"/>
      <c r="L267" s="28"/>
      <c r="M267" s="28"/>
      <c r="N267" s="8"/>
      <c r="O267" s="8"/>
      <c r="P267" s="8"/>
      <c r="Q267" s="8"/>
      <c r="R267" s="29"/>
      <c r="S267" s="28"/>
      <c r="T267" s="28"/>
      <c r="U267" s="8"/>
      <c r="V267" s="8"/>
      <c r="W267" s="8"/>
      <c r="X267" s="8"/>
      <c r="Y267" s="29"/>
      <c r="Z267" s="28"/>
      <c r="AA267" s="28"/>
      <c r="AB267" s="8"/>
      <c r="AC267" s="8"/>
      <c r="AD267" s="25"/>
      <c r="AE267" s="8"/>
    </row>
    <row r="268" spans="1:31">
      <c r="A268" s="8"/>
      <c r="B268" s="8"/>
      <c r="C268" s="8"/>
      <c r="D268" s="8"/>
      <c r="E268" s="28"/>
      <c r="F268" s="28"/>
      <c r="G268" s="8"/>
      <c r="H268" s="8"/>
      <c r="I268" s="8"/>
      <c r="J268" s="8"/>
      <c r="K268" s="29"/>
      <c r="L268" s="28"/>
      <c r="M268" s="28"/>
      <c r="N268" s="8"/>
      <c r="O268" s="8"/>
      <c r="P268" s="8"/>
      <c r="Q268" s="8"/>
      <c r="R268" s="29"/>
      <c r="S268" s="28"/>
      <c r="T268" s="28"/>
      <c r="U268" s="8"/>
      <c r="V268" s="8"/>
      <c r="W268" s="8"/>
      <c r="X268" s="8"/>
      <c r="Y268" s="29"/>
      <c r="Z268" s="28"/>
      <c r="AA268" s="28"/>
      <c r="AB268" s="8"/>
      <c r="AC268" s="8"/>
      <c r="AD268" s="25"/>
      <c r="AE268" s="8"/>
    </row>
    <row r="269" spans="1:31">
      <c r="A269" s="8"/>
      <c r="B269" s="8"/>
      <c r="C269" s="8"/>
      <c r="D269" s="8"/>
      <c r="E269" s="28"/>
      <c r="F269" s="28"/>
      <c r="G269" s="8"/>
      <c r="H269" s="8"/>
      <c r="I269" s="8"/>
      <c r="J269" s="8"/>
      <c r="K269" s="29"/>
      <c r="L269" s="28"/>
      <c r="M269" s="28"/>
      <c r="N269" s="8"/>
      <c r="O269" s="8"/>
      <c r="P269" s="8"/>
      <c r="Q269" s="8"/>
      <c r="R269" s="29"/>
      <c r="S269" s="28"/>
      <c r="T269" s="28"/>
      <c r="U269" s="8"/>
      <c r="V269" s="8"/>
      <c r="W269" s="8"/>
      <c r="X269" s="8"/>
      <c r="Y269" s="29"/>
      <c r="Z269" s="28"/>
      <c r="AA269" s="28"/>
      <c r="AB269" s="8"/>
      <c r="AC269" s="8"/>
      <c r="AD269" s="25"/>
      <c r="AE269" s="8"/>
    </row>
    <row r="270" spans="1:31">
      <c r="A270" s="8"/>
      <c r="B270" s="8"/>
      <c r="C270" s="8"/>
      <c r="D270" s="8"/>
      <c r="E270" s="28"/>
      <c r="F270" s="28"/>
      <c r="G270" s="8"/>
      <c r="H270" s="8"/>
      <c r="I270" s="8"/>
      <c r="J270" s="8"/>
      <c r="K270" s="29"/>
      <c r="L270" s="28"/>
      <c r="M270" s="28"/>
      <c r="N270" s="8"/>
      <c r="O270" s="8"/>
      <c r="P270" s="8"/>
      <c r="Q270" s="8"/>
      <c r="R270" s="29"/>
      <c r="S270" s="28"/>
      <c r="T270" s="28"/>
      <c r="U270" s="8"/>
      <c r="V270" s="8"/>
      <c r="W270" s="8"/>
      <c r="X270" s="8"/>
      <c r="Y270" s="29"/>
      <c r="Z270" s="28"/>
      <c r="AA270" s="28"/>
      <c r="AB270" s="8"/>
      <c r="AC270" s="8"/>
      <c r="AD270" s="25"/>
      <c r="AE270" s="8"/>
    </row>
    <row r="271" spans="1:31">
      <c r="A271" s="8"/>
      <c r="B271" s="8"/>
      <c r="C271" s="8"/>
      <c r="D271" s="8"/>
      <c r="E271" s="28"/>
      <c r="F271" s="28"/>
      <c r="G271" s="8"/>
      <c r="H271" s="8"/>
      <c r="I271" s="8"/>
      <c r="J271" s="8"/>
      <c r="K271" s="29"/>
      <c r="L271" s="28"/>
      <c r="M271" s="28"/>
      <c r="N271" s="8"/>
      <c r="O271" s="8"/>
      <c r="P271" s="8"/>
      <c r="Q271" s="8"/>
      <c r="R271" s="29"/>
      <c r="S271" s="28"/>
      <c r="T271" s="28"/>
      <c r="U271" s="8"/>
      <c r="V271" s="8"/>
      <c r="W271" s="8"/>
      <c r="X271" s="8"/>
      <c r="Y271" s="29"/>
      <c r="Z271" s="28"/>
      <c r="AA271" s="28"/>
      <c r="AB271" s="8"/>
      <c r="AC271" s="8"/>
      <c r="AD271" s="25"/>
      <c r="AE271" s="8"/>
    </row>
    <row r="272" spans="1:31">
      <c r="A272" s="8"/>
      <c r="B272" s="8"/>
      <c r="C272" s="8"/>
      <c r="D272" s="8"/>
      <c r="E272" s="28"/>
      <c r="F272" s="28"/>
      <c r="G272" s="8"/>
      <c r="H272" s="8"/>
      <c r="I272" s="8"/>
      <c r="J272" s="8"/>
      <c r="K272" s="29"/>
      <c r="L272" s="28"/>
      <c r="M272" s="28"/>
      <c r="N272" s="8"/>
      <c r="O272" s="8"/>
      <c r="P272" s="8"/>
      <c r="Q272" s="8"/>
      <c r="R272" s="29"/>
      <c r="S272" s="28"/>
      <c r="T272" s="28"/>
      <c r="U272" s="8"/>
      <c r="V272" s="8"/>
      <c r="W272" s="8"/>
      <c r="X272" s="8"/>
      <c r="Y272" s="29"/>
      <c r="Z272" s="28"/>
      <c r="AA272" s="28"/>
      <c r="AB272" s="8"/>
      <c r="AC272" s="8"/>
      <c r="AD272" s="25"/>
      <c r="AE272" s="8"/>
    </row>
    <row r="273" spans="1:31">
      <c r="A273" s="8"/>
      <c r="B273" s="8"/>
      <c r="C273" s="8"/>
      <c r="D273" s="8"/>
      <c r="E273" s="28"/>
      <c r="F273" s="28"/>
      <c r="G273" s="8"/>
      <c r="H273" s="8"/>
      <c r="I273" s="8"/>
      <c r="J273" s="8"/>
      <c r="K273" s="29"/>
      <c r="L273" s="28"/>
      <c r="M273" s="28"/>
      <c r="N273" s="8"/>
      <c r="O273" s="8"/>
      <c r="P273" s="8"/>
      <c r="Q273" s="8"/>
      <c r="R273" s="29"/>
      <c r="S273" s="28"/>
      <c r="T273" s="28"/>
      <c r="U273" s="8"/>
      <c r="V273" s="8"/>
      <c r="W273" s="8"/>
      <c r="X273" s="8"/>
      <c r="Y273" s="29"/>
      <c r="Z273" s="28"/>
      <c r="AA273" s="28"/>
      <c r="AB273" s="8"/>
      <c r="AC273" s="8"/>
      <c r="AD273" s="25"/>
      <c r="AE273" s="8"/>
    </row>
    <row r="274" spans="1:31">
      <c r="A274" s="8"/>
      <c r="B274" s="8"/>
      <c r="C274" s="8"/>
      <c r="D274" s="8"/>
      <c r="E274" s="28"/>
      <c r="F274" s="28"/>
      <c r="G274" s="8"/>
      <c r="H274" s="8"/>
      <c r="I274" s="8"/>
      <c r="J274" s="8"/>
      <c r="K274" s="29"/>
      <c r="L274" s="28"/>
      <c r="M274" s="28"/>
      <c r="N274" s="8"/>
      <c r="O274" s="8"/>
      <c r="P274" s="8"/>
      <c r="Q274" s="8"/>
      <c r="R274" s="29"/>
      <c r="S274" s="28"/>
      <c r="T274" s="28"/>
      <c r="U274" s="8"/>
      <c r="V274" s="8"/>
      <c r="W274" s="8"/>
      <c r="X274" s="8"/>
      <c r="Y274" s="29"/>
      <c r="Z274" s="28"/>
      <c r="AA274" s="28"/>
      <c r="AB274" s="8"/>
      <c r="AC274" s="8"/>
      <c r="AD274" s="25"/>
      <c r="AE274" s="8"/>
    </row>
    <row r="275" spans="1:31">
      <c r="A275" s="8"/>
      <c r="B275" s="8"/>
      <c r="C275" s="8"/>
      <c r="D275" s="8"/>
      <c r="E275" s="28"/>
      <c r="F275" s="28"/>
      <c r="G275" s="8"/>
      <c r="H275" s="8"/>
      <c r="I275" s="8"/>
      <c r="J275" s="8"/>
      <c r="K275" s="29"/>
      <c r="L275" s="28"/>
      <c r="M275" s="28"/>
      <c r="N275" s="8"/>
      <c r="O275" s="8"/>
      <c r="P275" s="8"/>
      <c r="Q275" s="8"/>
      <c r="R275" s="29"/>
      <c r="S275" s="28"/>
      <c r="T275" s="28"/>
      <c r="U275" s="8"/>
      <c r="V275" s="8"/>
      <c r="W275" s="8"/>
      <c r="X275" s="8"/>
      <c r="Y275" s="29"/>
      <c r="Z275" s="28"/>
      <c r="AA275" s="28"/>
      <c r="AB275" s="8"/>
      <c r="AC275" s="8"/>
      <c r="AD275" s="25"/>
      <c r="AE275" s="8"/>
    </row>
    <row r="276" spans="1:31">
      <c r="A276" s="8"/>
      <c r="B276" s="8"/>
      <c r="C276" s="8"/>
      <c r="D276" s="8"/>
      <c r="E276" s="28"/>
      <c r="F276" s="28"/>
      <c r="G276" s="8"/>
      <c r="H276" s="8"/>
      <c r="I276" s="8"/>
      <c r="J276" s="8"/>
      <c r="K276" s="29"/>
      <c r="L276" s="28"/>
      <c r="M276" s="28"/>
      <c r="N276" s="8"/>
      <c r="O276" s="8"/>
      <c r="P276" s="8"/>
      <c r="Q276" s="8"/>
      <c r="R276" s="29"/>
      <c r="S276" s="28"/>
      <c r="T276" s="28"/>
      <c r="U276" s="8"/>
      <c r="V276" s="8"/>
      <c r="W276" s="8"/>
      <c r="X276" s="8"/>
      <c r="Y276" s="29"/>
      <c r="Z276" s="28"/>
      <c r="AA276" s="28"/>
      <c r="AB276" s="8"/>
      <c r="AC276" s="8"/>
      <c r="AD276" s="25"/>
      <c r="AE276" s="8"/>
    </row>
    <row r="277" spans="1:31">
      <c r="A277" s="8"/>
      <c r="B277" s="8"/>
      <c r="C277" s="8"/>
      <c r="D277" s="8"/>
      <c r="E277" s="28"/>
      <c r="F277" s="28"/>
      <c r="G277" s="8"/>
      <c r="H277" s="8"/>
      <c r="I277" s="8"/>
      <c r="J277" s="8"/>
      <c r="K277" s="29"/>
      <c r="L277" s="28"/>
      <c r="M277" s="28"/>
      <c r="N277" s="8"/>
      <c r="O277" s="8"/>
      <c r="P277" s="8"/>
      <c r="Q277" s="8"/>
      <c r="R277" s="29"/>
      <c r="S277" s="28"/>
      <c r="T277" s="28"/>
      <c r="U277" s="8"/>
      <c r="V277" s="8"/>
      <c r="W277" s="8"/>
      <c r="X277" s="8"/>
      <c r="Y277" s="29"/>
      <c r="Z277" s="28"/>
      <c r="AA277" s="28"/>
      <c r="AB277" s="8"/>
      <c r="AC277" s="8"/>
      <c r="AD277" s="25"/>
      <c r="AE277" s="8"/>
    </row>
    <row r="278" spans="1:31">
      <c r="A278" s="8"/>
      <c r="B278" s="8"/>
      <c r="C278" s="8"/>
      <c r="D278" s="8"/>
      <c r="E278" s="28"/>
      <c r="F278" s="28"/>
      <c r="G278" s="8"/>
      <c r="H278" s="8"/>
      <c r="I278" s="8"/>
      <c r="J278" s="8"/>
      <c r="K278" s="29"/>
      <c r="L278" s="28"/>
      <c r="M278" s="28"/>
      <c r="N278" s="8"/>
      <c r="O278" s="8"/>
      <c r="P278" s="8"/>
      <c r="Q278" s="8"/>
      <c r="R278" s="29"/>
      <c r="S278" s="28"/>
      <c r="T278" s="28"/>
      <c r="U278" s="8"/>
      <c r="V278" s="8"/>
      <c r="W278" s="8"/>
      <c r="X278" s="8"/>
      <c r="Y278" s="29"/>
      <c r="Z278" s="28"/>
      <c r="AA278" s="28"/>
      <c r="AB278" s="8"/>
      <c r="AC278" s="8"/>
      <c r="AD278" s="25"/>
      <c r="AE278" s="8"/>
    </row>
    <row r="279" spans="1:31">
      <c r="A279" s="8"/>
      <c r="B279" s="8"/>
      <c r="C279" s="8"/>
      <c r="D279" s="8"/>
      <c r="E279" s="28"/>
      <c r="F279" s="28"/>
      <c r="G279" s="8"/>
      <c r="H279" s="8"/>
      <c r="I279" s="8"/>
      <c r="J279" s="8"/>
      <c r="K279" s="29"/>
      <c r="L279" s="28"/>
      <c r="M279" s="28"/>
      <c r="N279" s="8"/>
      <c r="O279" s="8"/>
      <c r="P279" s="8"/>
      <c r="Q279" s="8"/>
      <c r="R279" s="29"/>
      <c r="S279" s="28"/>
      <c r="T279" s="28"/>
      <c r="U279" s="8"/>
      <c r="V279" s="8"/>
      <c r="W279" s="8"/>
      <c r="X279" s="8"/>
      <c r="Y279" s="29"/>
      <c r="Z279" s="28"/>
      <c r="AA279" s="28"/>
      <c r="AB279" s="8"/>
      <c r="AC279" s="8"/>
      <c r="AD279" s="25"/>
      <c r="AE279" s="8"/>
    </row>
    <row r="280" spans="1:31">
      <c r="A280" s="8"/>
      <c r="B280" s="8"/>
      <c r="C280" s="8"/>
      <c r="D280" s="8"/>
      <c r="E280" s="28"/>
      <c r="F280" s="28"/>
      <c r="G280" s="8"/>
      <c r="H280" s="8"/>
      <c r="I280" s="8"/>
      <c r="J280" s="8"/>
      <c r="K280" s="29"/>
      <c r="L280" s="28"/>
      <c r="M280" s="28"/>
      <c r="N280" s="8"/>
      <c r="O280" s="8"/>
      <c r="P280" s="8"/>
      <c r="Q280" s="8"/>
      <c r="R280" s="29"/>
      <c r="S280" s="28"/>
      <c r="T280" s="28"/>
      <c r="U280" s="8"/>
      <c r="V280" s="8"/>
      <c r="W280" s="8"/>
      <c r="X280" s="8"/>
      <c r="Y280" s="29"/>
      <c r="Z280" s="28"/>
      <c r="AA280" s="28"/>
      <c r="AB280" s="8"/>
      <c r="AC280" s="8"/>
      <c r="AD280" s="25"/>
      <c r="AE280" s="8"/>
    </row>
    <row r="281" spans="1:31">
      <c r="A281" s="8"/>
      <c r="B281" s="8"/>
      <c r="C281" s="8"/>
      <c r="D281" s="8"/>
      <c r="E281" s="28"/>
      <c r="F281" s="28"/>
      <c r="G281" s="8"/>
      <c r="H281" s="8"/>
      <c r="I281" s="8"/>
      <c r="J281" s="8"/>
      <c r="K281" s="29"/>
      <c r="L281" s="28"/>
      <c r="M281" s="28"/>
      <c r="N281" s="8"/>
      <c r="O281" s="8"/>
      <c r="P281" s="8"/>
      <c r="Q281" s="8"/>
      <c r="R281" s="29"/>
      <c r="S281" s="28"/>
      <c r="T281" s="28"/>
      <c r="U281" s="8"/>
      <c r="V281" s="8"/>
      <c r="W281" s="8"/>
      <c r="X281" s="8"/>
      <c r="Y281" s="29"/>
      <c r="Z281" s="28"/>
      <c r="AA281" s="28"/>
      <c r="AB281" s="8"/>
      <c r="AC281" s="8"/>
      <c r="AD281" s="25"/>
      <c r="AE281" s="8"/>
    </row>
    <row r="282" spans="1:31">
      <c r="A282" s="8"/>
      <c r="B282" s="8"/>
      <c r="C282" s="8"/>
      <c r="D282" s="8"/>
      <c r="E282" s="28"/>
      <c r="F282" s="28"/>
      <c r="G282" s="8"/>
      <c r="H282" s="8"/>
      <c r="I282" s="8"/>
      <c r="J282" s="8"/>
      <c r="K282" s="29"/>
      <c r="L282" s="28"/>
      <c r="M282" s="28"/>
      <c r="N282" s="8"/>
      <c r="O282" s="8"/>
      <c r="P282" s="8"/>
      <c r="Q282" s="8"/>
      <c r="R282" s="29"/>
      <c r="S282" s="28"/>
      <c r="T282" s="28"/>
      <c r="U282" s="8"/>
      <c r="V282" s="8"/>
      <c r="W282" s="8"/>
      <c r="X282" s="8"/>
      <c r="Y282" s="29"/>
      <c r="Z282" s="28"/>
      <c r="AA282" s="28"/>
      <c r="AB282" s="8"/>
      <c r="AC282" s="8"/>
      <c r="AD282" s="25"/>
      <c r="AE282" s="8"/>
    </row>
    <row r="283" spans="1:31">
      <c r="A283" s="8"/>
      <c r="B283" s="8"/>
      <c r="C283" s="8"/>
      <c r="D283" s="8"/>
      <c r="E283" s="28"/>
      <c r="F283" s="28"/>
      <c r="G283" s="8"/>
      <c r="H283" s="8"/>
      <c r="I283" s="8"/>
      <c r="J283" s="8"/>
      <c r="K283" s="29"/>
      <c r="L283" s="28"/>
      <c r="M283" s="28"/>
      <c r="N283" s="8"/>
      <c r="O283" s="8"/>
      <c r="P283" s="8"/>
      <c r="Q283" s="8"/>
      <c r="R283" s="29"/>
      <c r="S283" s="28"/>
      <c r="T283" s="28"/>
      <c r="U283" s="8"/>
      <c r="V283" s="8"/>
      <c r="W283" s="8"/>
      <c r="X283" s="8"/>
      <c r="Y283" s="29"/>
      <c r="Z283" s="28"/>
      <c r="AA283" s="28"/>
      <c r="AB283" s="8"/>
      <c r="AC283" s="8"/>
      <c r="AD283" s="25"/>
      <c r="AE283" s="8"/>
    </row>
    <row r="284" spans="1:31">
      <c r="A284" s="8"/>
      <c r="B284" s="8"/>
      <c r="C284" s="8"/>
      <c r="D284" s="8"/>
      <c r="E284" s="28"/>
      <c r="F284" s="28"/>
      <c r="G284" s="8"/>
      <c r="H284" s="8"/>
      <c r="I284" s="8"/>
      <c r="J284" s="8"/>
      <c r="K284" s="29"/>
      <c r="L284" s="28"/>
      <c r="M284" s="28"/>
      <c r="N284" s="8"/>
      <c r="O284" s="8"/>
      <c r="P284" s="8"/>
      <c r="Q284" s="8"/>
      <c r="R284" s="29"/>
      <c r="S284" s="28"/>
      <c r="T284" s="28"/>
      <c r="U284" s="8"/>
      <c r="V284" s="8"/>
      <c r="W284" s="8"/>
      <c r="X284" s="8"/>
      <c r="Y284" s="29"/>
      <c r="Z284" s="28"/>
      <c r="AA284" s="28"/>
      <c r="AB284" s="8"/>
      <c r="AC284" s="8"/>
      <c r="AD284" s="25"/>
      <c r="AE284" s="8"/>
    </row>
    <row r="285" spans="1:31">
      <c r="A285" s="8"/>
      <c r="B285" s="8"/>
      <c r="C285" s="8"/>
      <c r="D285" s="8"/>
      <c r="E285" s="28"/>
      <c r="F285" s="28"/>
      <c r="G285" s="8"/>
      <c r="H285" s="8"/>
      <c r="I285" s="8"/>
      <c r="J285" s="8"/>
      <c r="K285" s="29"/>
      <c r="L285" s="28"/>
      <c r="M285" s="28"/>
      <c r="N285" s="8"/>
      <c r="O285" s="8"/>
      <c r="P285" s="8"/>
      <c r="Q285" s="8"/>
      <c r="R285" s="29"/>
      <c r="S285" s="28"/>
      <c r="T285" s="28"/>
      <c r="U285" s="8"/>
      <c r="V285" s="8"/>
      <c r="W285" s="8"/>
      <c r="X285" s="8"/>
      <c r="Y285" s="29"/>
      <c r="Z285" s="28"/>
      <c r="AA285" s="28"/>
      <c r="AB285" s="8"/>
      <c r="AC285" s="8"/>
      <c r="AD285" s="25"/>
      <c r="AE285" s="8"/>
    </row>
    <row r="286" spans="1:31">
      <c r="A286" s="8"/>
      <c r="B286" s="8"/>
      <c r="C286" s="8"/>
      <c r="D286" s="8"/>
      <c r="E286" s="28"/>
      <c r="F286" s="28"/>
      <c r="G286" s="8"/>
      <c r="H286" s="8"/>
      <c r="I286" s="8"/>
      <c r="J286" s="8"/>
      <c r="K286" s="29"/>
      <c r="L286" s="28"/>
      <c r="M286" s="28"/>
      <c r="N286" s="8"/>
      <c r="O286" s="8"/>
      <c r="P286" s="8"/>
      <c r="Q286" s="8"/>
      <c r="R286" s="29"/>
      <c r="S286" s="28"/>
      <c r="T286" s="28"/>
      <c r="U286" s="8"/>
      <c r="V286" s="8"/>
      <c r="W286" s="8"/>
      <c r="X286" s="8"/>
      <c r="Y286" s="29"/>
      <c r="Z286" s="28"/>
      <c r="AA286" s="28"/>
      <c r="AB286" s="8"/>
      <c r="AC286" s="8"/>
      <c r="AD286" s="25"/>
      <c r="AE286" s="8"/>
    </row>
    <row r="287" spans="1:31">
      <c r="A287" s="8"/>
      <c r="B287" s="8"/>
      <c r="C287" s="8"/>
      <c r="D287" s="8"/>
      <c r="E287" s="28"/>
      <c r="F287" s="28"/>
      <c r="G287" s="8"/>
      <c r="H287" s="8"/>
      <c r="I287" s="8"/>
      <c r="J287" s="8"/>
      <c r="K287" s="29"/>
      <c r="L287" s="28"/>
      <c r="M287" s="28"/>
      <c r="N287" s="8"/>
      <c r="O287" s="8"/>
      <c r="P287" s="8"/>
      <c r="Q287" s="8"/>
      <c r="R287" s="29"/>
      <c r="S287" s="28"/>
      <c r="T287" s="28"/>
      <c r="U287" s="8"/>
      <c r="V287" s="8"/>
      <c r="W287" s="8"/>
      <c r="X287" s="8"/>
      <c r="Y287" s="29"/>
      <c r="Z287" s="28"/>
      <c r="AA287" s="28"/>
      <c r="AB287" s="8"/>
      <c r="AC287" s="8"/>
      <c r="AD287" s="25"/>
      <c r="AE287" s="8"/>
    </row>
    <row r="288" spans="1:31">
      <c r="A288" s="8"/>
      <c r="B288" s="8"/>
      <c r="C288" s="8"/>
      <c r="D288" s="8"/>
      <c r="E288" s="28"/>
      <c r="F288" s="28"/>
      <c r="G288" s="8"/>
      <c r="H288" s="8"/>
      <c r="I288" s="8"/>
      <c r="J288" s="8"/>
      <c r="K288" s="29"/>
      <c r="L288" s="28"/>
      <c r="M288" s="28"/>
      <c r="N288" s="8"/>
      <c r="O288" s="8"/>
      <c r="P288" s="8"/>
      <c r="Q288" s="8"/>
      <c r="R288" s="29"/>
      <c r="S288" s="28"/>
      <c r="T288" s="28"/>
      <c r="U288" s="8"/>
      <c r="V288" s="8"/>
      <c r="W288" s="8"/>
      <c r="X288" s="8"/>
      <c r="Y288" s="29"/>
      <c r="Z288" s="28"/>
      <c r="AA288" s="28"/>
      <c r="AB288" s="8"/>
      <c r="AC288" s="8"/>
      <c r="AD288" s="25"/>
      <c r="AE288" s="8"/>
    </row>
    <row r="289" spans="1:31">
      <c r="A289" s="8"/>
      <c r="B289" s="8"/>
      <c r="C289" s="8"/>
      <c r="D289" s="8"/>
      <c r="E289" s="28"/>
      <c r="F289" s="28"/>
      <c r="G289" s="8"/>
      <c r="H289" s="8"/>
      <c r="I289" s="8"/>
      <c r="J289" s="8"/>
      <c r="K289" s="29"/>
      <c r="L289" s="28"/>
      <c r="M289" s="28"/>
      <c r="N289" s="8"/>
      <c r="O289" s="8"/>
      <c r="P289" s="8"/>
      <c r="Q289" s="8"/>
      <c r="R289" s="29"/>
      <c r="S289" s="28"/>
      <c r="T289" s="28"/>
      <c r="U289" s="8"/>
      <c r="V289" s="8"/>
      <c r="W289" s="8"/>
      <c r="X289" s="8"/>
      <c r="Y289" s="29"/>
      <c r="Z289" s="28"/>
      <c r="AA289" s="28"/>
      <c r="AB289" s="8"/>
      <c r="AC289" s="8"/>
      <c r="AD289" s="25"/>
      <c r="AE289" s="8"/>
    </row>
    <row r="290" spans="1:31">
      <c r="A290" s="8"/>
      <c r="B290" s="8"/>
      <c r="C290" s="8"/>
      <c r="D290" s="8"/>
      <c r="E290" s="28"/>
      <c r="F290" s="28"/>
      <c r="G290" s="8"/>
      <c r="H290" s="8"/>
      <c r="I290" s="8"/>
      <c r="J290" s="8"/>
      <c r="K290" s="29"/>
      <c r="L290" s="28"/>
      <c r="M290" s="28"/>
      <c r="N290" s="8"/>
      <c r="O290" s="8"/>
      <c r="P290" s="8"/>
      <c r="Q290" s="8"/>
      <c r="R290" s="29"/>
      <c r="S290" s="28"/>
      <c r="T290" s="28"/>
      <c r="U290" s="8"/>
      <c r="V290" s="8"/>
      <c r="W290" s="8"/>
      <c r="X290" s="8"/>
      <c r="Y290" s="29"/>
      <c r="Z290" s="28"/>
      <c r="AA290" s="28"/>
      <c r="AB290" s="8"/>
      <c r="AC290" s="8"/>
      <c r="AD290" s="25"/>
      <c r="AE290" s="8"/>
    </row>
    <row r="291" spans="1:31">
      <c r="A291" s="8"/>
      <c r="B291" s="8"/>
      <c r="C291" s="8"/>
      <c r="D291" s="8"/>
      <c r="E291" s="28"/>
      <c r="F291" s="28"/>
      <c r="G291" s="8"/>
      <c r="H291" s="8"/>
      <c r="I291" s="8"/>
      <c r="J291" s="8"/>
      <c r="K291" s="29"/>
      <c r="L291" s="28"/>
      <c r="M291" s="28"/>
      <c r="N291" s="8"/>
      <c r="O291" s="8"/>
      <c r="P291" s="8"/>
      <c r="Q291" s="8"/>
      <c r="R291" s="29"/>
      <c r="S291" s="28"/>
      <c r="T291" s="28"/>
      <c r="U291" s="8"/>
      <c r="V291" s="8"/>
      <c r="W291" s="8"/>
      <c r="X291" s="8"/>
      <c r="Y291" s="29"/>
      <c r="Z291" s="28"/>
      <c r="AA291" s="28"/>
      <c r="AB291" s="8"/>
      <c r="AC291" s="8"/>
      <c r="AD291" s="25"/>
      <c r="AE291" s="8"/>
    </row>
    <row r="292" spans="1:31">
      <c r="A292" s="8"/>
      <c r="B292" s="8"/>
      <c r="C292" s="8"/>
      <c r="D292" s="8"/>
      <c r="E292" s="28"/>
      <c r="F292" s="28"/>
      <c r="G292" s="8"/>
      <c r="H292" s="8"/>
      <c r="I292" s="8"/>
      <c r="J292" s="8"/>
      <c r="K292" s="29"/>
      <c r="L292" s="28"/>
      <c r="M292" s="28"/>
      <c r="N292" s="8"/>
      <c r="O292" s="8"/>
      <c r="P292" s="8"/>
      <c r="Q292" s="8"/>
      <c r="R292" s="29"/>
      <c r="S292" s="28"/>
      <c r="T292" s="28"/>
      <c r="U292" s="8"/>
      <c r="V292" s="8"/>
      <c r="W292" s="8"/>
      <c r="X292" s="8"/>
      <c r="Y292" s="29"/>
      <c r="Z292" s="28"/>
      <c r="AA292" s="28"/>
      <c r="AB292" s="8"/>
      <c r="AC292" s="8"/>
      <c r="AD292" s="25"/>
      <c r="AE292" s="8"/>
    </row>
    <row r="293" spans="1:31">
      <c r="A293" s="8"/>
      <c r="B293" s="8"/>
      <c r="C293" s="8"/>
      <c r="D293" s="8"/>
      <c r="E293" s="28"/>
      <c r="F293" s="28"/>
      <c r="G293" s="8"/>
      <c r="H293" s="8"/>
      <c r="I293" s="8"/>
      <c r="J293" s="8"/>
      <c r="K293" s="29"/>
      <c r="L293" s="28"/>
      <c r="M293" s="28"/>
      <c r="N293" s="8"/>
      <c r="O293" s="8"/>
      <c r="P293" s="8"/>
      <c r="Q293" s="8"/>
      <c r="R293" s="29"/>
      <c r="S293" s="28"/>
      <c r="T293" s="28"/>
      <c r="U293" s="8"/>
      <c r="V293" s="8"/>
      <c r="W293" s="8"/>
      <c r="X293" s="8"/>
      <c r="Y293" s="29"/>
      <c r="Z293" s="28"/>
      <c r="AA293" s="28"/>
      <c r="AB293" s="8"/>
      <c r="AC293" s="8"/>
      <c r="AD293" s="25"/>
      <c r="AE293" s="8"/>
    </row>
    <row r="294" spans="1:31">
      <c r="A294" s="8"/>
      <c r="B294" s="8"/>
      <c r="C294" s="8"/>
      <c r="D294" s="8"/>
      <c r="E294" s="28"/>
      <c r="F294" s="28"/>
      <c r="G294" s="8"/>
      <c r="H294" s="8"/>
      <c r="I294" s="8"/>
      <c r="J294" s="8"/>
      <c r="K294" s="29"/>
      <c r="L294" s="28"/>
      <c r="M294" s="28"/>
      <c r="N294" s="8"/>
      <c r="O294" s="8"/>
      <c r="P294" s="8"/>
      <c r="Q294" s="8"/>
      <c r="R294" s="29"/>
      <c r="S294" s="28"/>
      <c r="T294" s="28"/>
      <c r="U294" s="8"/>
      <c r="V294" s="8"/>
      <c r="W294" s="8"/>
      <c r="X294" s="8"/>
      <c r="Y294" s="29"/>
      <c r="Z294" s="28"/>
      <c r="AA294" s="28"/>
      <c r="AB294" s="8"/>
      <c r="AC294" s="8"/>
      <c r="AD294" s="25"/>
      <c r="AE294" s="8"/>
    </row>
    <row r="295" spans="1:31">
      <c r="A295" s="8"/>
      <c r="B295" s="8"/>
      <c r="C295" s="8"/>
      <c r="D295" s="8"/>
      <c r="E295" s="28"/>
      <c r="F295" s="28"/>
      <c r="G295" s="8"/>
      <c r="H295" s="8"/>
      <c r="I295" s="8"/>
      <c r="J295" s="8"/>
      <c r="K295" s="29"/>
      <c r="L295" s="28"/>
      <c r="M295" s="28"/>
      <c r="N295" s="8"/>
      <c r="O295" s="8"/>
      <c r="P295" s="8"/>
      <c r="Q295" s="8"/>
      <c r="R295" s="29"/>
      <c r="S295" s="28"/>
      <c r="T295" s="28"/>
      <c r="U295" s="8"/>
      <c r="V295" s="8"/>
      <c r="W295" s="8"/>
      <c r="X295" s="8"/>
      <c r="Y295" s="29"/>
      <c r="Z295" s="28"/>
      <c r="AA295" s="28"/>
      <c r="AB295" s="8"/>
      <c r="AC295" s="8"/>
      <c r="AD295" s="25"/>
      <c r="AE295" s="8"/>
    </row>
    <row r="296" spans="1:31">
      <c r="A296" s="8"/>
      <c r="B296" s="8"/>
      <c r="C296" s="8"/>
      <c r="D296" s="8"/>
      <c r="E296" s="28"/>
      <c r="F296" s="28"/>
      <c r="G296" s="8"/>
      <c r="H296" s="8"/>
      <c r="I296" s="8"/>
      <c r="J296" s="8"/>
      <c r="K296" s="29"/>
      <c r="L296" s="28"/>
      <c r="M296" s="28"/>
      <c r="N296" s="8"/>
      <c r="O296" s="8"/>
      <c r="P296" s="8"/>
      <c r="Q296" s="8"/>
      <c r="R296" s="29"/>
      <c r="S296" s="28"/>
      <c r="T296" s="28"/>
      <c r="U296" s="8"/>
      <c r="V296" s="8"/>
      <c r="W296" s="8"/>
      <c r="X296" s="8"/>
      <c r="Y296" s="29"/>
      <c r="Z296" s="28"/>
      <c r="AA296" s="28"/>
      <c r="AB296" s="8"/>
      <c r="AC296" s="8"/>
      <c r="AD296" s="25"/>
      <c r="AE296" s="8"/>
    </row>
    <row r="297" spans="1:31">
      <c r="A297" s="8"/>
      <c r="B297" s="8"/>
      <c r="C297" s="8"/>
      <c r="D297" s="8"/>
      <c r="E297" s="28"/>
      <c r="F297" s="28"/>
      <c r="G297" s="8"/>
      <c r="H297" s="8"/>
      <c r="I297" s="8"/>
      <c r="J297" s="8"/>
      <c r="K297" s="29"/>
      <c r="L297" s="28"/>
      <c r="M297" s="28"/>
      <c r="N297" s="8"/>
      <c r="O297" s="8"/>
      <c r="P297" s="8"/>
      <c r="Q297" s="8"/>
      <c r="R297" s="29"/>
      <c r="S297" s="28"/>
      <c r="T297" s="28"/>
      <c r="U297" s="8"/>
      <c r="V297" s="8"/>
      <c r="W297" s="8"/>
      <c r="X297" s="8"/>
      <c r="Y297" s="29"/>
      <c r="Z297" s="28"/>
      <c r="AA297" s="28"/>
      <c r="AB297" s="8"/>
      <c r="AC297" s="8"/>
      <c r="AD297" s="25"/>
      <c r="AE297" s="8"/>
    </row>
    <row r="298" spans="1:31">
      <c r="A298" s="8"/>
      <c r="B298" s="8"/>
      <c r="C298" s="8"/>
      <c r="D298" s="8"/>
      <c r="E298" s="28"/>
      <c r="F298" s="28"/>
      <c r="G298" s="8"/>
      <c r="H298" s="8"/>
      <c r="I298" s="8"/>
      <c r="J298" s="8"/>
      <c r="K298" s="29"/>
      <c r="L298" s="28"/>
      <c r="M298" s="28"/>
      <c r="N298" s="8"/>
      <c r="O298" s="8"/>
      <c r="P298" s="8"/>
      <c r="Q298" s="8"/>
      <c r="R298" s="29"/>
      <c r="S298" s="28"/>
      <c r="T298" s="28"/>
      <c r="U298" s="8"/>
      <c r="V298" s="8"/>
      <c r="W298" s="8"/>
      <c r="X298" s="8"/>
      <c r="Y298" s="29"/>
      <c r="Z298" s="28"/>
      <c r="AA298" s="28"/>
      <c r="AB298" s="8"/>
      <c r="AC298" s="8"/>
      <c r="AD298" s="25"/>
      <c r="AE298" s="8"/>
    </row>
    <row r="299" spans="1:31">
      <c r="A299" s="8"/>
      <c r="B299" s="8"/>
      <c r="C299" s="8"/>
      <c r="D299" s="8"/>
      <c r="E299" s="28"/>
      <c r="F299" s="28"/>
      <c r="G299" s="8"/>
      <c r="H299" s="8"/>
      <c r="I299" s="8"/>
      <c r="J299" s="8"/>
      <c r="K299" s="29"/>
      <c r="L299" s="28"/>
      <c r="M299" s="28"/>
      <c r="N299" s="8"/>
      <c r="O299" s="8"/>
      <c r="P299" s="8"/>
      <c r="Q299" s="8"/>
      <c r="R299" s="29"/>
      <c r="S299" s="28"/>
      <c r="T299" s="28"/>
      <c r="U299" s="8"/>
      <c r="V299" s="8"/>
      <c r="W299" s="8"/>
      <c r="X299" s="8"/>
      <c r="Y299" s="29"/>
      <c r="Z299" s="28"/>
      <c r="AA299" s="28"/>
      <c r="AB299" s="8"/>
      <c r="AC299" s="8"/>
      <c r="AD299" s="25"/>
      <c r="AE299" s="8"/>
    </row>
    <row r="300" spans="1:31">
      <c r="A300" s="8"/>
      <c r="B300" s="8"/>
      <c r="C300" s="8"/>
      <c r="D300" s="8"/>
      <c r="E300" s="28"/>
      <c r="F300" s="28"/>
      <c r="G300" s="8"/>
      <c r="H300" s="8"/>
      <c r="I300" s="8"/>
      <c r="J300" s="8"/>
      <c r="K300" s="29"/>
      <c r="L300" s="28"/>
      <c r="M300" s="28"/>
      <c r="N300" s="8"/>
      <c r="O300" s="8"/>
      <c r="P300" s="8"/>
      <c r="Q300" s="8"/>
      <c r="R300" s="29"/>
      <c r="S300" s="28"/>
      <c r="T300" s="28"/>
      <c r="U300" s="8"/>
      <c r="V300" s="8"/>
      <c r="W300" s="8"/>
      <c r="X300" s="8"/>
      <c r="Y300" s="29"/>
      <c r="Z300" s="28"/>
      <c r="AA300" s="28"/>
      <c r="AB300" s="8"/>
      <c r="AC300" s="8"/>
      <c r="AD300" s="25"/>
      <c r="AE300" s="8"/>
    </row>
    <row r="301" spans="1:31">
      <c r="A301" s="8"/>
      <c r="B301" s="8"/>
      <c r="C301" s="8"/>
      <c r="D301" s="8"/>
      <c r="E301" s="28"/>
      <c r="F301" s="28"/>
      <c r="G301" s="8"/>
      <c r="H301" s="8"/>
      <c r="I301" s="8"/>
      <c r="J301" s="8"/>
      <c r="K301" s="29"/>
      <c r="L301" s="28"/>
      <c r="M301" s="28"/>
      <c r="N301" s="8"/>
      <c r="O301" s="8"/>
      <c r="P301" s="8"/>
      <c r="Q301" s="8"/>
      <c r="R301" s="29"/>
      <c r="S301" s="28"/>
      <c r="T301" s="28"/>
      <c r="U301" s="8"/>
      <c r="V301" s="8"/>
      <c r="W301" s="8"/>
      <c r="X301" s="8"/>
      <c r="Y301" s="29"/>
      <c r="Z301" s="28"/>
      <c r="AA301" s="28"/>
      <c r="AB301" s="8"/>
      <c r="AC301" s="8"/>
      <c r="AD301" s="25"/>
      <c r="AE301" s="8"/>
    </row>
    <row r="302" spans="1:31">
      <c r="A302" s="8"/>
      <c r="B302" s="8"/>
      <c r="C302" s="8"/>
      <c r="D302" s="8"/>
      <c r="E302" s="28"/>
      <c r="F302" s="28"/>
      <c r="G302" s="8"/>
      <c r="H302" s="8"/>
      <c r="I302" s="8"/>
      <c r="J302" s="8"/>
      <c r="K302" s="29"/>
      <c r="L302" s="28"/>
      <c r="M302" s="28"/>
      <c r="N302" s="8"/>
      <c r="O302" s="8"/>
      <c r="P302" s="8"/>
      <c r="Q302" s="8"/>
      <c r="R302" s="29"/>
      <c r="S302" s="28"/>
      <c r="T302" s="28"/>
      <c r="U302" s="8"/>
      <c r="V302" s="8"/>
      <c r="W302" s="8"/>
      <c r="X302" s="8"/>
      <c r="Y302" s="29"/>
      <c r="Z302" s="28"/>
      <c r="AA302" s="28"/>
      <c r="AB302" s="8"/>
      <c r="AC302" s="8"/>
      <c r="AD302" s="25"/>
      <c r="AE302" s="8"/>
    </row>
    <row r="303" spans="1:31">
      <c r="A303" s="8"/>
      <c r="B303" s="8"/>
      <c r="C303" s="8"/>
      <c r="D303" s="8"/>
      <c r="E303" s="28"/>
      <c r="F303" s="28"/>
      <c r="G303" s="8"/>
      <c r="H303" s="8"/>
      <c r="I303" s="8"/>
      <c r="J303" s="8"/>
      <c r="K303" s="29"/>
      <c r="L303" s="28"/>
      <c r="M303" s="28"/>
      <c r="N303" s="8"/>
      <c r="O303" s="8"/>
      <c r="P303" s="8"/>
      <c r="Q303" s="8"/>
      <c r="R303" s="29"/>
      <c r="S303" s="28"/>
      <c r="T303" s="28"/>
      <c r="U303" s="8"/>
      <c r="V303" s="8"/>
      <c r="W303" s="8"/>
      <c r="X303" s="8"/>
      <c r="Y303" s="29"/>
      <c r="Z303" s="28"/>
      <c r="AA303" s="28"/>
      <c r="AB303" s="8"/>
      <c r="AC303" s="8"/>
      <c r="AD303" s="25"/>
      <c r="AE303" s="8"/>
    </row>
    <row r="304" spans="1:31">
      <c r="A304" s="8"/>
      <c r="B304" s="8"/>
      <c r="C304" s="8"/>
      <c r="D304" s="8"/>
      <c r="E304" s="28"/>
      <c r="F304" s="28"/>
      <c r="G304" s="8"/>
      <c r="H304" s="8"/>
      <c r="I304" s="8"/>
      <c r="J304" s="8"/>
      <c r="K304" s="29"/>
      <c r="L304" s="28"/>
      <c r="M304" s="28"/>
      <c r="N304" s="8"/>
      <c r="O304" s="8"/>
      <c r="P304" s="8"/>
      <c r="Q304" s="8"/>
      <c r="R304" s="29"/>
      <c r="S304" s="28"/>
      <c r="T304" s="28"/>
      <c r="U304" s="8"/>
      <c r="V304" s="8"/>
      <c r="W304" s="8"/>
      <c r="X304" s="8"/>
      <c r="Y304" s="29"/>
      <c r="Z304" s="28"/>
      <c r="AA304" s="28"/>
      <c r="AB304" s="8"/>
      <c r="AC304" s="8"/>
      <c r="AD304" s="25"/>
      <c r="AE304" s="8"/>
    </row>
    <row r="305" spans="1:31">
      <c r="A305" s="8"/>
      <c r="B305" s="8"/>
      <c r="C305" s="8"/>
      <c r="D305" s="8"/>
      <c r="E305" s="28"/>
      <c r="F305" s="28"/>
      <c r="G305" s="8"/>
      <c r="H305" s="8"/>
      <c r="I305" s="8"/>
      <c r="J305" s="8"/>
      <c r="K305" s="29"/>
      <c r="L305" s="28"/>
      <c r="M305" s="28"/>
      <c r="N305" s="8"/>
      <c r="O305" s="8"/>
      <c r="P305" s="8"/>
      <c r="Q305" s="8"/>
      <c r="R305" s="29"/>
      <c r="S305" s="28"/>
      <c r="T305" s="28"/>
      <c r="U305" s="8"/>
      <c r="V305" s="8"/>
      <c r="W305" s="8"/>
      <c r="X305" s="8"/>
      <c r="Y305" s="29"/>
      <c r="Z305" s="28"/>
      <c r="AA305" s="28"/>
      <c r="AB305" s="8"/>
      <c r="AC305" s="8"/>
      <c r="AD305" s="25"/>
      <c r="AE305" s="8"/>
    </row>
    <row r="306" spans="1:31">
      <c r="A306" s="8"/>
      <c r="B306" s="8"/>
      <c r="C306" s="8"/>
      <c r="D306" s="8"/>
      <c r="E306" s="28"/>
      <c r="F306" s="28"/>
      <c r="G306" s="8"/>
      <c r="H306" s="8"/>
      <c r="I306" s="8"/>
      <c r="J306" s="8"/>
      <c r="K306" s="29"/>
      <c r="L306" s="28"/>
      <c r="M306" s="28"/>
      <c r="N306" s="8"/>
      <c r="O306" s="8"/>
      <c r="P306" s="8"/>
      <c r="Q306" s="8"/>
      <c r="R306" s="29"/>
      <c r="S306" s="28"/>
      <c r="T306" s="28"/>
      <c r="U306" s="8"/>
      <c r="V306" s="8"/>
      <c r="W306" s="8"/>
      <c r="X306" s="8"/>
      <c r="Y306" s="29"/>
      <c r="Z306" s="28"/>
      <c r="AA306" s="28"/>
      <c r="AB306" s="8"/>
      <c r="AC306" s="8"/>
      <c r="AD306" s="25"/>
      <c r="AE306" s="8"/>
    </row>
    <row r="307" spans="1:31">
      <c r="A307" s="8"/>
      <c r="B307" s="8"/>
      <c r="C307" s="8"/>
      <c r="D307" s="8"/>
      <c r="E307" s="28"/>
      <c r="F307" s="28"/>
      <c r="G307" s="8"/>
      <c r="H307" s="8"/>
      <c r="I307" s="8"/>
      <c r="J307" s="8"/>
      <c r="K307" s="29"/>
      <c r="L307" s="28"/>
      <c r="M307" s="28"/>
      <c r="N307" s="8"/>
      <c r="O307" s="8"/>
      <c r="P307" s="8"/>
      <c r="Q307" s="8"/>
      <c r="R307" s="29"/>
      <c r="S307" s="28"/>
      <c r="T307" s="28"/>
      <c r="U307" s="8"/>
      <c r="V307" s="8"/>
      <c r="W307" s="8"/>
      <c r="X307" s="8"/>
      <c r="Y307" s="29"/>
      <c r="Z307" s="28"/>
      <c r="AA307" s="28"/>
      <c r="AB307" s="8"/>
      <c r="AC307" s="8"/>
      <c r="AD307" s="25"/>
      <c r="AE307" s="8"/>
    </row>
    <row r="308" spans="1:31">
      <c r="A308" s="8"/>
      <c r="B308" s="8"/>
      <c r="C308" s="8"/>
      <c r="D308" s="8"/>
      <c r="E308" s="28"/>
      <c r="F308" s="28"/>
      <c r="G308" s="8"/>
      <c r="H308" s="8"/>
      <c r="I308" s="8"/>
      <c r="J308" s="8"/>
      <c r="K308" s="29"/>
      <c r="L308" s="28"/>
      <c r="M308" s="28"/>
      <c r="N308" s="8"/>
      <c r="O308" s="8"/>
      <c r="P308" s="8"/>
      <c r="Q308" s="8"/>
      <c r="R308" s="29"/>
      <c r="S308" s="28"/>
      <c r="T308" s="28"/>
      <c r="U308" s="8"/>
      <c r="V308" s="8"/>
      <c r="W308" s="8"/>
      <c r="X308" s="8"/>
      <c r="Y308" s="29"/>
      <c r="Z308" s="28"/>
      <c r="AA308" s="28"/>
      <c r="AB308" s="8"/>
      <c r="AC308" s="8"/>
      <c r="AD308" s="25"/>
      <c r="AE308" s="8"/>
    </row>
    <row r="309" spans="1:31">
      <c r="A309" s="8"/>
      <c r="B309" s="8"/>
      <c r="C309" s="8"/>
      <c r="D309" s="8"/>
      <c r="E309" s="28"/>
      <c r="F309" s="28"/>
      <c r="G309" s="8"/>
      <c r="H309" s="8"/>
      <c r="I309" s="8"/>
      <c r="J309" s="8"/>
      <c r="K309" s="29"/>
      <c r="L309" s="28"/>
      <c r="M309" s="28"/>
      <c r="N309" s="8"/>
      <c r="O309" s="8"/>
      <c r="P309" s="8"/>
      <c r="Q309" s="8"/>
      <c r="R309" s="29"/>
      <c r="S309" s="28"/>
      <c r="T309" s="28"/>
      <c r="U309" s="8"/>
      <c r="V309" s="8"/>
      <c r="W309" s="8"/>
      <c r="X309" s="8"/>
      <c r="Y309" s="29"/>
      <c r="Z309" s="28"/>
      <c r="AA309" s="28"/>
      <c r="AB309" s="8"/>
      <c r="AC309" s="8"/>
      <c r="AD309" s="25"/>
      <c r="AE309" s="8"/>
    </row>
    <row r="310" spans="1:31">
      <c r="A310" s="8"/>
      <c r="B310" s="8"/>
      <c r="C310" s="8"/>
      <c r="D310" s="8"/>
      <c r="E310" s="28"/>
      <c r="F310" s="28"/>
      <c r="G310" s="8"/>
      <c r="H310" s="8"/>
      <c r="I310" s="8"/>
      <c r="J310" s="8"/>
      <c r="K310" s="29"/>
      <c r="L310" s="28"/>
      <c r="M310" s="28"/>
      <c r="N310" s="8"/>
      <c r="O310" s="8"/>
      <c r="P310" s="8"/>
      <c r="Q310" s="8"/>
      <c r="R310" s="29"/>
      <c r="S310" s="28"/>
      <c r="T310" s="28"/>
      <c r="U310" s="8"/>
      <c r="V310" s="8"/>
      <c r="W310" s="8"/>
      <c r="X310" s="8"/>
      <c r="Y310" s="29"/>
      <c r="Z310" s="28"/>
      <c r="AA310" s="28"/>
      <c r="AB310" s="8"/>
      <c r="AC310" s="8"/>
      <c r="AD310" s="25"/>
      <c r="AE310" s="8"/>
    </row>
    <row r="311" spans="1:31">
      <c r="A311" s="8"/>
      <c r="B311" s="8"/>
      <c r="C311" s="8"/>
      <c r="D311" s="8"/>
      <c r="E311" s="28"/>
      <c r="F311" s="28"/>
      <c r="G311" s="8"/>
      <c r="H311" s="8"/>
      <c r="I311" s="8"/>
      <c r="J311" s="8"/>
      <c r="K311" s="29"/>
      <c r="L311" s="28"/>
      <c r="M311" s="28"/>
      <c r="N311" s="8"/>
      <c r="O311" s="8"/>
      <c r="P311" s="8"/>
      <c r="Q311" s="8"/>
      <c r="R311" s="29"/>
      <c r="S311" s="28"/>
      <c r="T311" s="28"/>
      <c r="U311" s="8"/>
      <c r="V311" s="8"/>
      <c r="W311" s="8"/>
      <c r="X311" s="8"/>
      <c r="Y311" s="29"/>
      <c r="Z311" s="28"/>
      <c r="AA311" s="28"/>
      <c r="AB311" s="8"/>
      <c r="AC311" s="8"/>
      <c r="AD311" s="25"/>
      <c r="AE311" s="8"/>
    </row>
    <row r="312" spans="1:31">
      <c r="A312" s="8"/>
      <c r="B312" s="8"/>
      <c r="C312" s="8"/>
      <c r="D312" s="8"/>
      <c r="E312" s="28"/>
      <c r="F312" s="28"/>
      <c r="G312" s="8"/>
      <c r="H312" s="8"/>
      <c r="I312" s="8"/>
      <c r="J312" s="8"/>
      <c r="K312" s="29"/>
      <c r="L312" s="28"/>
      <c r="M312" s="28"/>
      <c r="N312" s="8"/>
      <c r="O312" s="8"/>
      <c r="P312" s="8"/>
      <c r="Q312" s="8"/>
      <c r="R312" s="29"/>
      <c r="S312" s="28"/>
      <c r="T312" s="28"/>
      <c r="U312" s="8"/>
      <c r="V312" s="8"/>
      <c r="W312" s="8"/>
      <c r="X312" s="8"/>
      <c r="Y312" s="29"/>
      <c r="Z312" s="28"/>
      <c r="AA312" s="28"/>
      <c r="AB312" s="8"/>
      <c r="AC312" s="8"/>
      <c r="AD312" s="25"/>
      <c r="AE312" s="8"/>
    </row>
    <row r="313" spans="1:31">
      <c r="A313" s="8"/>
      <c r="B313" s="8"/>
      <c r="C313" s="8"/>
      <c r="D313" s="8"/>
      <c r="E313" s="28"/>
      <c r="F313" s="28"/>
      <c r="G313" s="8"/>
      <c r="H313" s="8"/>
      <c r="I313" s="8"/>
      <c r="J313" s="8"/>
      <c r="K313" s="29"/>
      <c r="L313" s="28"/>
      <c r="M313" s="28"/>
      <c r="N313" s="8"/>
      <c r="O313" s="8"/>
      <c r="P313" s="8"/>
      <c r="Q313" s="8"/>
      <c r="R313" s="29"/>
      <c r="S313" s="28"/>
      <c r="T313" s="28"/>
      <c r="U313" s="8"/>
      <c r="V313" s="8"/>
      <c r="W313" s="8"/>
      <c r="X313" s="8"/>
      <c r="Y313" s="29"/>
      <c r="Z313" s="28"/>
      <c r="AA313" s="28"/>
      <c r="AB313" s="8"/>
      <c r="AC313" s="8"/>
      <c r="AD313" s="25"/>
      <c r="AE313" s="8"/>
    </row>
    <row r="314" spans="1:31">
      <c r="A314" s="8"/>
      <c r="B314" s="8"/>
      <c r="C314" s="8"/>
      <c r="D314" s="8"/>
      <c r="E314" s="28"/>
      <c r="F314" s="28"/>
      <c r="G314" s="8"/>
      <c r="H314" s="8"/>
      <c r="I314" s="8"/>
      <c r="J314" s="8"/>
      <c r="K314" s="29"/>
      <c r="L314" s="28"/>
      <c r="M314" s="28"/>
      <c r="N314" s="8"/>
      <c r="O314" s="8"/>
      <c r="P314" s="8"/>
      <c r="Q314" s="8"/>
      <c r="R314" s="29"/>
      <c r="S314" s="28"/>
      <c r="T314" s="28"/>
      <c r="U314" s="8"/>
      <c r="V314" s="8"/>
      <c r="W314" s="8"/>
      <c r="X314" s="8"/>
      <c r="Y314" s="29"/>
      <c r="Z314" s="28"/>
      <c r="AA314" s="28"/>
      <c r="AB314" s="8"/>
      <c r="AC314" s="8"/>
      <c r="AD314" s="25"/>
      <c r="AE314" s="8"/>
    </row>
    <row r="315" spans="1:31">
      <c r="A315" s="8"/>
      <c r="B315" s="8"/>
      <c r="C315" s="8"/>
      <c r="D315" s="8"/>
      <c r="E315" s="28"/>
      <c r="F315" s="28"/>
      <c r="G315" s="8"/>
      <c r="H315" s="8"/>
      <c r="I315" s="8"/>
      <c r="J315" s="8"/>
      <c r="K315" s="29"/>
      <c r="L315" s="28"/>
      <c r="M315" s="28"/>
      <c r="N315" s="8"/>
      <c r="O315" s="8"/>
      <c r="P315" s="8"/>
      <c r="Q315" s="8"/>
      <c r="R315" s="29"/>
      <c r="S315" s="28"/>
      <c r="T315" s="28"/>
      <c r="U315" s="8"/>
      <c r="V315" s="8"/>
      <c r="W315" s="8"/>
      <c r="X315" s="8"/>
      <c r="Y315" s="29"/>
      <c r="Z315" s="28"/>
      <c r="AA315" s="28"/>
      <c r="AB315" s="8"/>
      <c r="AC315" s="8"/>
      <c r="AD315" s="25"/>
      <c r="AE315" s="8"/>
    </row>
    <row r="316" spans="1:31">
      <c r="A316" s="8"/>
      <c r="B316" s="8"/>
      <c r="C316" s="8"/>
      <c r="D316" s="8"/>
      <c r="E316" s="28"/>
      <c r="F316" s="28"/>
      <c r="G316" s="8"/>
      <c r="H316" s="8"/>
      <c r="I316" s="8"/>
      <c r="J316" s="8"/>
      <c r="K316" s="29"/>
      <c r="L316" s="28"/>
      <c r="M316" s="28"/>
      <c r="N316" s="8"/>
      <c r="O316" s="8"/>
      <c r="P316" s="8"/>
      <c r="Q316" s="8"/>
      <c r="R316" s="29"/>
      <c r="S316" s="28"/>
      <c r="T316" s="28"/>
      <c r="U316" s="8"/>
      <c r="V316" s="8"/>
      <c r="W316" s="8"/>
      <c r="X316" s="8"/>
      <c r="Y316" s="29"/>
      <c r="Z316" s="28"/>
      <c r="AA316" s="28"/>
      <c r="AB316" s="8"/>
      <c r="AC316" s="8"/>
      <c r="AD316" s="25"/>
      <c r="AE316" s="8"/>
    </row>
    <row r="317" spans="1:31">
      <c r="A317" s="8"/>
      <c r="B317" s="8"/>
      <c r="C317" s="8"/>
      <c r="D317" s="8"/>
      <c r="E317" s="28"/>
      <c r="F317" s="28"/>
      <c r="G317" s="8"/>
      <c r="H317" s="8"/>
      <c r="I317" s="8"/>
      <c r="J317" s="8"/>
      <c r="K317" s="29"/>
      <c r="L317" s="28"/>
      <c r="M317" s="28"/>
      <c r="N317" s="8"/>
      <c r="O317" s="8"/>
      <c r="P317" s="8"/>
      <c r="Q317" s="8"/>
      <c r="R317" s="29"/>
      <c r="S317" s="28"/>
      <c r="T317" s="28"/>
      <c r="U317" s="8"/>
      <c r="V317" s="8"/>
      <c r="W317" s="8"/>
      <c r="X317" s="8"/>
      <c r="Y317" s="29"/>
      <c r="Z317" s="28"/>
      <c r="AA317" s="28"/>
      <c r="AB317" s="8"/>
      <c r="AC317" s="8"/>
      <c r="AD317" s="25"/>
      <c r="AE317" s="8"/>
    </row>
    <row r="318" spans="1:31">
      <c r="A318" s="8"/>
      <c r="B318" s="8"/>
      <c r="C318" s="8"/>
      <c r="D318" s="8"/>
      <c r="E318" s="28"/>
      <c r="F318" s="28"/>
      <c r="G318" s="8"/>
      <c r="H318" s="8"/>
      <c r="I318" s="8"/>
      <c r="J318" s="8"/>
      <c r="K318" s="29"/>
      <c r="L318" s="28"/>
      <c r="M318" s="28"/>
      <c r="N318" s="8"/>
      <c r="O318" s="8"/>
      <c r="P318" s="8"/>
      <c r="Q318" s="8"/>
      <c r="R318" s="29"/>
      <c r="S318" s="28"/>
      <c r="T318" s="28"/>
      <c r="U318" s="8"/>
      <c r="V318" s="8"/>
      <c r="W318" s="8"/>
      <c r="X318" s="8"/>
      <c r="Y318" s="29"/>
      <c r="Z318" s="28"/>
      <c r="AA318" s="28"/>
      <c r="AB318" s="8"/>
      <c r="AC318" s="8"/>
      <c r="AD318" s="25"/>
      <c r="AE318" s="8"/>
    </row>
    <row r="319" spans="1:31">
      <c r="A319" s="8"/>
      <c r="B319" s="8"/>
      <c r="C319" s="8"/>
      <c r="D319" s="8"/>
      <c r="E319" s="28"/>
      <c r="F319" s="28"/>
      <c r="G319" s="8"/>
      <c r="H319" s="8"/>
      <c r="I319" s="8"/>
      <c r="J319" s="8"/>
      <c r="K319" s="29"/>
      <c r="L319" s="28"/>
      <c r="M319" s="28"/>
      <c r="N319" s="8"/>
      <c r="O319" s="8"/>
      <c r="P319" s="8"/>
      <c r="Q319" s="8"/>
      <c r="R319" s="29"/>
      <c r="S319" s="28"/>
      <c r="T319" s="28"/>
      <c r="U319" s="8"/>
      <c r="V319" s="8"/>
      <c r="W319" s="8"/>
      <c r="X319" s="8"/>
      <c r="Y319" s="29"/>
      <c r="Z319" s="28"/>
      <c r="AA319" s="28"/>
      <c r="AB319" s="8"/>
      <c r="AC319" s="8"/>
      <c r="AD319" s="25"/>
      <c r="AE319" s="8"/>
    </row>
    <row r="320" spans="1:31">
      <c r="A320" s="8"/>
      <c r="B320" s="8"/>
      <c r="C320" s="8"/>
      <c r="D320" s="8"/>
      <c r="E320" s="28"/>
      <c r="F320" s="28"/>
      <c r="G320" s="8"/>
      <c r="H320" s="8"/>
      <c r="I320" s="8"/>
      <c r="J320" s="8"/>
      <c r="K320" s="29"/>
      <c r="L320" s="28"/>
      <c r="M320" s="28"/>
      <c r="N320" s="8"/>
      <c r="O320" s="8"/>
      <c r="P320" s="8"/>
      <c r="Q320" s="8"/>
      <c r="R320" s="29"/>
      <c r="S320" s="28"/>
      <c r="T320" s="28"/>
      <c r="U320" s="8"/>
      <c r="V320" s="8"/>
      <c r="W320" s="8"/>
      <c r="X320" s="8"/>
      <c r="Y320" s="29"/>
      <c r="Z320" s="28"/>
      <c r="AA320" s="28"/>
      <c r="AB320" s="8"/>
      <c r="AC320" s="8"/>
      <c r="AD320" s="25"/>
      <c r="AE320" s="8"/>
    </row>
    <row r="321" spans="1:31">
      <c r="A321" s="8"/>
      <c r="B321" s="8"/>
      <c r="C321" s="8"/>
      <c r="D321" s="8"/>
      <c r="E321" s="28"/>
      <c r="F321" s="28"/>
      <c r="G321" s="8"/>
      <c r="H321" s="8"/>
      <c r="I321" s="8"/>
      <c r="J321" s="8"/>
      <c r="K321" s="29"/>
      <c r="L321" s="28"/>
      <c r="M321" s="28"/>
      <c r="N321" s="8"/>
      <c r="O321" s="8"/>
      <c r="P321" s="8"/>
      <c r="Q321" s="8"/>
      <c r="R321" s="29"/>
      <c r="S321" s="28"/>
      <c r="T321" s="28"/>
      <c r="U321" s="8"/>
      <c r="V321" s="8"/>
      <c r="W321" s="8"/>
      <c r="X321" s="8"/>
      <c r="Y321" s="29"/>
      <c r="Z321" s="28"/>
      <c r="AA321" s="28"/>
      <c r="AB321" s="8"/>
      <c r="AC321" s="8"/>
      <c r="AD321" s="25"/>
      <c r="AE321" s="8"/>
    </row>
    <row r="322" spans="1:31">
      <c r="A322" s="8"/>
      <c r="B322" s="8"/>
      <c r="C322" s="8"/>
      <c r="D322" s="8"/>
      <c r="E322" s="28"/>
      <c r="F322" s="28"/>
      <c r="G322" s="8"/>
      <c r="H322" s="8"/>
      <c r="I322" s="8"/>
      <c r="J322" s="8"/>
      <c r="K322" s="29"/>
      <c r="L322" s="28"/>
      <c r="M322" s="28"/>
      <c r="N322" s="8"/>
      <c r="O322" s="8"/>
      <c r="P322" s="8"/>
      <c r="Q322" s="8"/>
      <c r="R322" s="29"/>
      <c r="S322" s="28"/>
      <c r="T322" s="28"/>
      <c r="U322" s="8"/>
      <c r="V322" s="8"/>
      <c r="W322" s="8"/>
      <c r="X322" s="8"/>
      <c r="Y322" s="29"/>
      <c r="Z322" s="28"/>
      <c r="AA322" s="28"/>
      <c r="AB322" s="8"/>
      <c r="AC322" s="8"/>
      <c r="AD322" s="25"/>
      <c r="AE322" s="8"/>
    </row>
    <row r="323" spans="1:31">
      <c r="A323" s="8"/>
      <c r="B323" s="8"/>
      <c r="C323" s="8"/>
      <c r="D323" s="8"/>
      <c r="E323" s="28"/>
      <c r="F323" s="28"/>
      <c r="G323" s="8"/>
      <c r="H323" s="8"/>
      <c r="I323" s="8"/>
      <c r="J323" s="8"/>
      <c r="K323" s="29"/>
      <c r="L323" s="28"/>
      <c r="M323" s="28"/>
      <c r="N323" s="8"/>
      <c r="O323" s="8"/>
      <c r="P323" s="8"/>
      <c r="Q323" s="8"/>
      <c r="R323" s="29"/>
      <c r="S323" s="28"/>
      <c r="T323" s="28"/>
      <c r="U323" s="8"/>
      <c r="V323" s="8"/>
      <c r="W323" s="8"/>
      <c r="X323" s="8"/>
      <c r="Y323" s="29"/>
      <c r="Z323" s="28"/>
      <c r="AA323" s="28"/>
      <c r="AB323" s="8"/>
      <c r="AC323" s="8"/>
      <c r="AD323" s="25"/>
      <c r="AE323" s="8"/>
    </row>
    <row r="324" spans="1:31">
      <c r="A324" s="8"/>
      <c r="B324" s="8"/>
      <c r="C324" s="8"/>
      <c r="D324" s="8"/>
      <c r="E324" s="28"/>
      <c r="F324" s="28"/>
      <c r="G324" s="8"/>
      <c r="H324" s="8"/>
      <c r="I324" s="8"/>
      <c r="J324" s="8"/>
      <c r="K324" s="29"/>
      <c r="L324" s="28"/>
      <c r="M324" s="28"/>
      <c r="N324" s="8"/>
      <c r="O324" s="8"/>
      <c r="P324" s="8"/>
      <c r="Q324" s="8"/>
      <c r="R324" s="29"/>
      <c r="S324" s="28"/>
      <c r="T324" s="28"/>
      <c r="U324" s="8"/>
      <c r="V324" s="8"/>
      <c r="W324" s="8"/>
      <c r="X324" s="8"/>
      <c r="Y324" s="29"/>
      <c r="Z324" s="28"/>
      <c r="AA324" s="28"/>
      <c r="AB324" s="8"/>
      <c r="AC324" s="8"/>
      <c r="AD324" s="25"/>
      <c r="AE324" s="8"/>
    </row>
    <row r="325" spans="1:31">
      <c r="A325" s="8"/>
      <c r="B325" s="8"/>
      <c r="C325" s="8"/>
      <c r="D325" s="8"/>
      <c r="E325" s="28"/>
      <c r="F325" s="28"/>
      <c r="G325" s="8"/>
      <c r="H325" s="8"/>
      <c r="I325" s="8"/>
      <c r="J325" s="8"/>
      <c r="K325" s="29"/>
      <c r="L325" s="28"/>
      <c r="M325" s="28"/>
      <c r="N325" s="8"/>
      <c r="O325" s="8"/>
      <c r="P325" s="8"/>
      <c r="Q325" s="8"/>
      <c r="R325" s="29"/>
      <c r="S325" s="28"/>
      <c r="T325" s="28"/>
      <c r="U325" s="8"/>
      <c r="V325" s="8"/>
      <c r="W325" s="8"/>
      <c r="X325" s="8"/>
      <c r="Y325" s="29"/>
      <c r="Z325" s="28"/>
      <c r="AA325" s="28"/>
      <c r="AB325" s="8"/>
      <c r="AC325" s="8"/>
      <c r="AD325" s="25"/>
      <c r="AE325" s="8"/>
    </row>
    <row r="326" spans="1:31">
      <c r="A326" s="8"/>
      <c r="B326" s="8"/>
      <c r="C326" s="8"/>
      <c r="D326" s="8"/>
      <c r="E326" s="28"/>
      <c r="F326" s="28"/>
      <c r="G326" s="8"/>
      <c r="H326" s="8"/>
      <c r="I326" s="8"/>
      <c r="J326" s="8"/>
      <c r="K326" s="29"/>
      <c r="L326" s="28"/>
      <c r="M326" s="28"/>
      <c r="N326" s="8"/>
      <c r="O326" s="8"/>
      <c r="P326" s="8"/>
      <c r="Q326" s="8"/>
      <c r="R326" s="29"/>
      <c r="S326" s="28"/>
      <c r="T326" s="28"/>
      <c r="U326" s="8"/>
      <c r="V326" s="8"/>
      <c r="W326" s="8"/>
      <c r="X326" s="8"/>
      <c r="Y326" s="29"/>
      <c r="Z326" s="28"/>
      <c r="AA326" s="28"/>
      <c r="AB326" s="8"/>
      <c r="AC326" s="8"/>
      <c r="AD326" s="25"/>
      <c r="AE326" s="8"/>
    </row>
    <row r="327" spans="1:31">
      <c r="A327" s="8"/>
      <c r="B327" s="8"/>
      <c r="C327" s="8"/>
      <c r="D327" s="8"/>
      <c r="E327" s="28"/>
      <c r="F327" s="28"/>
      <c r="G327" s="8"/>
      <c r="H327" s="8"/>
      <c r="I327" s="8"/>
      <c r="J327" s="8"/>
      <c r="K327" s="29"/>
      <c r="L327" s="28"/>
      <c r="M327" s="28"/>
      <c r="N327" s="8"/>
      <c r="O327" s="8"/>
      <c r="P327" s="8"/>
      <c r="Q327" s="8"/>
      <c r="R327" s="29"/>
      <c r="S327" s="28"/>
      <c r="T327" s="28"/>
      <c r="U327" s="8"/>
      <c r="V327" s="8"/>
      <c r="W327" s="8"/>
      <c r="X327" s="8"/>
      <c r="Y327" s="29"/>
      <c r="Z327" s="28"/>
      <c r="AA327" s="28"/>
      <c r="AB327" s="8"/>
      <c r="AC327" s="8"/>
      <c r="AD327" s="25"/>
      <c r="AE327" s="8"/>
    </row>
    <row r="328" spans="1:31">
      <c r="A328" s="8"/>
      <c r="B328" s="8"/>
      <c r="C328" s="8"/>
      <c r="D328" s="8"/>
      <c r="E328" s="28"/>
      <c r="F328" s="28"/>
      <c r="G328" s="8"/>
      <c r="H328" s="8"/>
      <c r="I328" s="8"/>
      <c r="J328" s="8"/>
      <c r="K328" s="29"/>
      <c r="L328" s="28"/>
      <c r="M328" s="28"/>
      <c r="N328" s="8"/>
      <c r="O328" s="8"/>
      <c r="P328" s="8"/>
      <c r="Q328" s="8"/>
      <c r="R328" s="29"/>
      <c r="S328" s="28"/>
      <c r="T328" s="28"/>
      <c r="U328" s="8"/>
      <c r="V328" s="8"/>
      <c r="W328" s="8"/>
      <c r="X328" s="8"/>
      <c r="Y328" s="29"/>
      <c r="Z328" s="28"/>
      <c r="AA328" s="28"/>
      <c r="AB328" s="8"/>
      <c r="AC328" s="8"/>
      <c r="AD328" s="25"/>
      <c r="AE328" s="8"/>
    </row>
    <row r="329" spans="1:31">
      <c r="A329" s="8"/>
      <c r="B329" s="8"/>
      <c r="C329" s="8"/>
      <c r="D329" s="8"/>
      <c r="E329" s="28"/>
      <c r="F329" s="28"/>
      <c r="G329" s="8"/>
      <c r="H329" s="8"/>
      <c r="I329" s="8"/>
      <c r="J329" s="8"/>
      <c r="K329" s="29"/>
      <c r="L329" s="28"/>
      <c r="M329" s="28"/>
      <c r="N329" s="8"/>
      <c r="O329" s="8"/>
      <c r="P329" s="8"/>
      <c r="Q329" s="8"/>
      <c r="R329" s="29"/>
      <c r="S329" s="28"/>
      <c r="T329" s="28"/>
      <c r="U329" s="8"/>
      <c r="V329" s="8"/>
      <c r="W329" s="8"/>
      <c r="X329" s="8"/>
      <c r="Y329" s="29"/>
      <c r="Z329" s="28"/>
      <c r="AA329" s="28"/>
      <c r="AB329" s="8"/>
      <c r="AC329" s="8"/>
      <c r="AD329" s="25"/>
      <c r="AE329" s="8"/>
    </row>
    <row r="330" spans="1:31">
      <c r="A330" s="8"/>
      <c r="B330" s="8"/>
      <c r="C330" s="8"/>
      <c r="D330" s="8"/>
      <c r="E330" s="28"/>
      <c r="F330" s="28"/>
      <c r="G330" s="8"/>
      <c r="H330" s="8"/>
      <c r="I330" s="8"/>
      <c r="J330" s="8"/>
      <c r="K330" s="29"/>
      <c r="L330" s="28"/>
      <c r="M330" s="28"/>
      <c r="N330" s="8"/>
      <c r="O330" s="8"/>
      <c r="P330" s="8"/>
      <c r="Q330" s="8"/>
      <c r="R330" s="29"/>
      <c r="S330" s="28"/>
      <c r="T330" s="28"/>
      <c r="U330" s="8"/>
      <c r="V330" s="8"/>
      <c r="W330" s="8"/>
      <c r="X330" s="8"/>
      <c r="Y330" s="29"/>
      <c r="Z330" s="28"/>
      <c r="AA330" s="28"/>
      <c r="AB330" s="8"/>
      <c r="AC330" s="8"/>
      <c r="AD330" s="25"/>
      <c r="AE330" s="8"/>
    </row>
    <row r="331" spans="1:31">
      <c r="A331" s="8"/>
      <c r="B331" s="8"/>
      <c r="C331" s="8"/>
      <c r="D331" s="8"/>
      <c r="E331" s="28"/>
      <c r="F331" s="28"/>
      <c r="G331" s="8"/>
      <c r="H331" s="8"/>
      <c r="I331" s="8"/>
      <c r="J331" s="8"/>
      <c r="K331" s="29"/>
      <c r="L331" s="28"/>
      <c r="M331" s="28"/>
      <c r="N331" s="8"/>
      <c r="O331" s="8"/>
      <c r="P331" s="8"/>
      <c r="Q331" s="8"/>
      <c r="R331" s="29"/>
      <c r="S331" s="28"/>
      <c r="T331" s="28"/>
      <c r="U331" s="8"/>
      <c r="V331" s="8"/>
      <c r="W331" s="8"/>
      <c r="X331" s="8"/>
      <c r="Y331" s="29"/>
      <c r="Z331" s="28"/>
      <c r="AA331" s="28"/>
      <c r="AB331" s="8"/>
      <c r="AC331" s="8"/>
      <c r="AD331" s="25"/>
      <c r="AE331" s="8"/>
    </row>
    <row r="332" spans="1:31">
      <c r="A332" s="8"/>
      <c r="B332" s="8"/>
      <c r="C332" s="8"/>
      <c r="D332" s="8"/>
      <c r="E332" s="28"/>
      <c r="F332" s="28"/>
      <c r="G332" s="8"/>
      <c r="H332" s="8"/>
      <c r="I332" s="8"/>
      <c r="J332" s="8"/>
      <c r="K332" s="29"/>
      <c r="L332" s="28"/>
      <c r="M332" s="28"/>
      <c r="N332" s="8"/>
      <c r="O332" s="8"/>
      <c r="P332" s="8"/>
      <c r="Q332" s="8"/>
      <c r="R332" s="29"/>
      <c r="S332" s="28"/>
      <c r="T332" s="28"/>
      <c r="U332" s="8"/>
      <c r="V332" s="8"/>
      <c r="W332" s="8"/>
      <c r="X332" s="8"/>
      <c r="Y332" s="29"/>
      <c r="Z332" s="28"/>
      <c r="AA332" s="28"/>
      <c r="AB332" s="8"/>
      <c r="AC332" s="8"/>
      <c r="AD332" s="25"/>
      <c r="AE332" s="8"/>
    </row>
    <row r="333" spans="1:31">
      <c r="A333" s="8"/>
      <c r="B333" s="8"/>
      <c r="C333" s="8"/>
      <c r="D333" s="8"/>
      <c r="E333" s="28"/>
      <c r="F333" s="28"/>
      <c r="G333" s="8"/>
      <c r="H333" s="8"/>
      <c r="I333" s="8"/>
      <c r="J333" s="8"/>
      <c r="K333" s="29"/>
      <c r="L333" s="28"/>
      <c r="M333" s="28"/>
      <c r="N333" s="8"/>
      <c r="O333" s="8"/>
      <c r="P333" s="8"/>
      <c r="Q333" s="8"/>
      <c r="R333" s="29"/>
      <c r="S333" s="28"/>
      <c r="T333" s="28"/>
      <c r="U333" s="8"/>
      <c r="V333" s="8"/>
      <c r="W333" s="8"/>
      <c r="X333" s="8"/>
      <c r="Y333" s="29"/>
      <c r="Z333" s="28"/>
      <c r="AA333" s="28"/>
      <c r="AB333" s="8"/>
      <c r="AC333" s="8"/>
      <c r="AD333" s="25"/>
      <c r="AE333" s="8"/>
    </row>
    <row r="334" spans="1:31">
      <c r="A334" s="8"/>
      <c r="B334" s="8"/>
      <c r="C334" s="8"/>
      <c r="D334" s="8"/>
      <c r="E334" s="28"/>
      <c r="F334" s="28"/>
      <c r="G334" s="8"/>
      <c r="H334" s="8"/>
      <c r="I334" s="8"/>
      <c r="J334" s="8"/>
      <c r="K334" s="29"/>
      <c r="L334" s="28"/>
      <c r="M334" s="28"/>
      <c r="N334" s="8"/>
      <c r="O334" s="8"/>
      <c r="P334" s="8"/>
      <c r="Q334" s="8"/>
      <c r="R334" s="29"/>
      <c r="S334" s="28"/>
      <c r="T334" s="28"/>
      <c r="U334" s="8"/>
      <c r="V334" s="8"/>
      <c r="W334" s="8"/>
      <c r="X334" s="8"/>
      <c r="Y334" s="29"/>
      <c r="Z334" s="28"/>
      <c r="AA334" s="28"/>
      <c r="AB334" s="8"/>
      <c r="AC334" s="8"/>
      <c r="AD334" s="25"/>
      <c r="AE334" s="8"/>
    </row>
    <row r="335" spans="1:31">
      <c r="A335" s="8"/>
      <c r="B335" s="8"/>
      <c r="C335" s="8"/>
      <c r="D335" s="8"/>
      <c r="E335" s="28"/>
      <c r="F335" s="28"/>
      <c r="G335" s="8"/>
      <c r="H335" s="8"/>
      <c r="I335" s="8"/>
      <c r="J335" s="8"/>
      <c r="K335" s="29"/>
      <c r="L335" s="28"/>
      <c r="M335" s="28"/>
      <c r="N335" s="8"/>
      <c r="O335" s="8"/>
      <c r="P335" s="8"/>
      <c r="Q335" s="8"/>
      <c r="R335" s="29"/>
      <c r="S335" s="28"/>
      <c r="T335" s="28"/>
      <c r="U335" s="8"/>
      <c r="V335" s="8"/>
      <c r="W335" s="8"/>
      <c r="X335" s="8"/>
      <c r="Y335" s="29"/>
      <c r="Z335" s="28"/>
      <c r="AA335" s="28"/>
      <c r="AB335" s="8"/>
      <c r="AC335" s="8"/>
      <c r="AD335" s="25"/>
      <c r="AE335" s="8"/>
    </row>
    <row r="336" spans="1:31">
      <c r="A336" s="8"/>
      <c r="B336" s="8"/>
      <c r="C336" s="8"/>
      <c r="D336" s="8"/>
      <c r="E336" s="28"/>
      <c r="F336" s="28"/>
      <c r="G336" s="8"/>
      <c r="H336" s="8"/>
      <c r="I336" s="8"/>
      <c r="J336" s="8"/>
      <c r="K336" s="29"/>
      <c r="L336" s="28"/>
      <c r="M336" s="28"/>
      <c r="N336" s="8"/>
      <c r="O336" s="8"/>
      <c r="P336" s="8"/>
      <c r="Q336" s="8"/>
      <c r="R336" s="29"/>
      <c r="S336" s="28"/>
      <c r="T336" s="28"/>
      <c r="U336" s="8"/>
      <c r="V336" s="8"/>
      <c r="W336" s="8"/>
      <c r="X336" s="8"/>
      <c r="Y336" s="29"/>
      <c r="Z336" s="28"/>
      <c r="AA336" s="28"/>
      <c r="AB336" s="8"/>
      <c r="AC336" s="8"/>
      <c r="AD336" s="25"/>
      <c r="AE336" s="8"/>
    </row>
    <row r="337" spans="1:31">
      <c r="A337" s="8"/>
      <c r="B337" s="8"/>
      <c r="C337" s="8"/>
      <c r="D337" s="8"/>
      <c r="E337" s="28"/>
      <c r="F337" s="28"/>
      <c r="G337" s="8"/>
      <c r="H337" s="8"/>
      <c r="I337" s="8"/>
      <c r="J337" s="8"/>
      <c r="K337" s="29"/>
      <c r="L337" s="28"/>
      <c r="M337" s="28"/>
      <c r="N337" s="8"/>
      <c r="O337" s="8"/>
      <c r="P337" s="8"/>
      <c r="Q337" s="8"/>
      <c r="R337" s="29"/>
      <c r="S337" s="28"/>
      <c r="T337" s="28"/>
      <c r="U337" s="8"/>
      <c r="V337" s="8"/>
      <c r="W337" s="8"/>
      <c r="X337" s="8"/>
      <c r="Y337" s="29"/>
      <c r="Z337" s="28"/>
      <c r="AA337" s="28"/>
      <c r="AB337" s="8"/>
      <c r="AC337" s="8"/>
      <c r="AD337" s="25"/>
      <c r="AE337" s="8"/>
    </row>
    <row r="338" spans="1:31">
      <c r="A338" s="8"/>
      <c r="B338" s="8"/>
      <c r="C338" s="8"/>
      <c r="D338" s="8"/>
      <c r="E338" s="28"/>
      <c r="F338" s="28"/>
      <c r="G338" s="8"/>
      <c r="H338" s="8"/>
      <c r="I338" s="8"/>
      <c r="J338" s="8"/>
      <c r="K338" s="29"/>
      <c r="L338" s="28"/>
      <c r="M338" s="28"/>
      <c r="N338" s="8"/>
      <c r="O338" s="8"/>
      <c r="P338" s="8"/>
      <c r="Q338" s="8"/>
      <c r="R338" s="29"/>
      <c r="S338" s="28"/>
      <c r="T338" s="28"/>
      <c r="U338" s="8"/>
      <c r="V338" s="8"/>
      <c r="W338" s="8"/>
      <c r="X338" s="8"/>
      <c r="Y338" s="29"/>
      <c r="Z338" s="28"/>
      <c r="AA338" s="28"/>
      <c r="AB338" s="8"/>
      <c r="AC338" s="8"/>
      <c r="AD338" s="25"/>
      <c r="AE338" s="8"/>
    </row>
    <row r="339" spans="1:31">
      <c r="A339" s="8"/>
      <c r="B339" s="8"/>
      <c r="C339" s="8"/>
      <c r="D339" s="8"/>
      <c r="E339" s="28"/>
      <c r="F339" s="28"/>
      <c r="G339" s="8"/>
      <c r="H339" s="8"/>
      <c r="I339" s="8"/>
      <c r="J339" s="8"/>
      <c r="K339" s="29"/>
      <c r="L339" s="28"/>
      <c r="M339" s="28"/>
      <c r="N339" s="8"/>
      <c r="O339" s="8"/>
      <c r="P339" s="8"/>
      <c r="Q339" s="8"/>
      <c r="R339" s="29"/>
      <c r="S339" s="28"/>
      <c r="T339" s="28"/>
      <c r="U339" s="8"/>
      <c r="V339" s="8"/>
      <c r="W339" s="8"/>
      <c r="X339" s="8"/>
      <c r="Y339" s="29"/>
      <c r="Z339" s="28"/>
      <c r="AA339" s="28"/>
      <c r="AB339" s="8"/>
      <c r="AC339" s="8"/>
      <c r="AD339" s="25"/>
      <c r="AE339" s="8"/>
    </row>
    <row r="340" spans="1:31">
      <c r="A340" s="8"/>
      <c r="B340" s="8"/>
      <c r="C340" s="8"/>
      <c r="D340" s="8"/>
      <c r="E340" s="28"/>
      <c r="F340" s="28"/>
      <c r="G340" s="8"/>
      <c r="H340" s="8"/>
      <c r="I340" s="8"/>
      <c r="J340" s="8"/>
      <c r="K340" s="29"/>
      <c r="L340" s="28"/>
      <c r="M340" s="28"/>
      <c r="N340" s="8"/>
      <c r="O340" s="8"/>
      <c r="P340" s="8"/>
      <c r="Q340" s="8"/>
      <c r="R340" s="29"/>
      <c r="S340" s="28"/>
      <c r="T340" s="28"/>
      <c r="U340" s="8"/>
      <c r="V340" s="8"/>
      <c r="W340" s="8"/>
      <c r="X340" s="8"/>
      <c r="Y340" s="29"/>
      <c r="Z340" s="28"/>
      <c r="AA340" s="28"/>
      <c r="AB340" s="8"/>
      <c r="AC340" s="8"/>
      <c r="AD340" s="25"/>
      <c r="AE340" s="8"/>
    </row>
    <row r="341" spans="1:31">
      <c r="A341" s="8"/>
      <c r="B341" s="8"/>
      <c r="C341" s="8"/>
      <c r="D341" s="8"/>
      <c r="E341" s="28"/>
      <c r="F341" s="28"/>
      <c r="G341" s="8"/>
      <c r="H341" s="8"/>
      <c r="I341" s="8"/>
      <c r="J341" s="8"/>
      <c r="K341" s="29"/>
      <c r="L341" s="28"/>
      <c r="M341" s="28"/>
      <c r="N341" s="8"/>
      <c r="O341" s="8"/>
      <c r="P341" s="8"/>
      <c r="Q341" s="8"/>
      <c r="R341" s="29"/>
      <c r="S341" s="28"/>
      <c r="T341" s="28"/>
      <c r="U341" s="8"/>
      <c r="V341" s="8"/>
      <c r="W341" s="8"/>
      <c r="X341" s="8"/>
      <c r="Y341" s="29"/>
      <c r="Z341" s="28"/>
      <c r="AA341" s="28"/>
      <c r="AB341" s="8"/>
      <c r="AC341" s="8"/>
      <c r="AD341" s="25"/>
      <c r="AE341" s="8"/>
    </row>
    <row r="342" spans="1:31">
      <c r="A342" s="8"/>
      <c r="B342" s="8"/>
      <c r="C342" s="8"/>
      <c r="D342" s="8"/>
      <c r="E342" s="28"/>
      <c r="F342" s="28"/>
      <c r="G342" s="8"/>
      <c r="H342" s="8"/>
      <c r="I342" s="8"/>
      <c r="J342" s="8"/>
      <c r="K342" s="29"/>
      <c r="L342" s="28"/>
      <c r="M342" s="28"/>
      <c r="N342" s="8"/>
      <c r="O342" s="8"/>
      <c r="P342" s="8"/>
      <c r="Q342" s="8"/>
      <c r="R342" s="29"/>
      <c r="S342" s="28"/>
      <c r="T342" s="28"/>
      <c r="U342" s="8"/>
      <c r="V342" s="8"/>
      <c r="W342" s="8"/>
      <c r="X342" s="8"/>
      <c r="Y342" s="29"/>
      <c r="Z342" s="28"/>
      <c r="AA342" s="28"/>
      <c r="AB342" s="8"/>
      <c r="AC342" s="8"/>
      <c r="AD342" s="25"/>
      <c r="AE342" s="8"/>
    </row>
    <row r="343" spans="1:31">
      <c r="A343" s="8"/>
      <c r="B343" s="8"/>
      <c r="C343" s="8"/>
      <c r="D343" s="8"/>
      <c r="E343" s="28"/>
      <c r="F343" s="28"/>
      <c r="G343" s="8"/>
      <c r="H343" s="8"/>
      <c r="I343" s="8"/>
      <c r="J343" s="8"/>
      <c r="K343" s="29"/>
      <c r="L343" s="28"/>
      <c r="M343" s="28"/>
      <c r="N343" s="8"/>
      <c r="O343" s="8"/>
      <c r="P343" s="8"/>
      <c r="Q343" s="8"/>
      <c r="R343" s="29"/>
      <c r="S343" s="28"/>
      <c r="T343" s="28"/>
      <c r="U343" s="8"/>
      <c r="V343" s="8"/>
      <c r="W343" s="8"/>
      <c r="X343" s="8"/>
      <c r="Y343" s="29"/>
      <c r="Z343" s="28"/>
      <c r="AA343" s="28"/>
      <c r="AB343" s="8"/>
      <c r="AC343" s="8"/>
      <c r="AD343" s="25"/>
      <c r="AE343" s="8"/>
    </row>
    <row r="344" spans="1:31">
      <c r="A344" s="8"/>
      <c r="B344" s="8"/>
      <c r="C344" s="8"/>
      <c r="D344" s="8"/>
      <c r="E344" s="28"/>
      <c r="F344" s="28"/>
      <c r="G344" s="8"/>
      <c r="H344" s="8"/>
      <c r="I344" s="8"/>
      <c r="J344" s="8"/>
      <c r="K344" s="29"/>
      <c r="L344" s="28"/>
      <c r="M344" s="28"/>
      <c r="N344" s="8"/>
      <c r="O344" s="8"/>
      <c r="P344" s="8"/>
      <c r="Q344" s="8"/>
      <c r="R344" s="29"/>
      <c r="S344" s="28"/>
      <c r="T344" s="28"/>
      <c r="U344" s="8"/>
      <c r="V344" s="8"/>
      <c r="W344" s="8"/>
      <c r="X344" s="8"/>
      <c r="Y344" s="29"/>
      <c r="Z344" s="28"/>
      <c r="AA344" s="28"/>
      <c r="AB344" s="8"/>
      <c r="AC344" s="8"/>
      <c r="AD344" s="25"/>
      <c r="AE344" s="8"/>
    </row>
    <row r="345" spans="1:31">
      <c r="A345" s="8"/>
      <c r="B345" s="8"/>
      <c r="C345" s="8"/>
      <c r="D345" s="8"/>
      <c r="E345" s="28"/>
      <c r="F345" s="28"/>
      <c r="G345" s="8"/>
      <c r="H345" s="8"/>
      <c r="I345" s="8"/>
      <c r="J345" s="8"/>
      <c r="K345" s="29"/>
      <c r="L345" s="28"/>
      <c r="M345" s="28"/>
      <c r="N345" s="8"/>
      <c r="O345" s="8"/>
      <c r="P345" s="8"/>
      <c r="Q345" s="8"/>
      <c r="R345" s="29"/>
      <c r="S345" s="28"/>
      <c r="T345" s="28"/>
      <c r="U345" s="8"/>
      <c r="V345" s="8"/>
      <c r="W345" s="8"/>
      <c r="X345" s="8"/>
      <c r="Y345" s="29"/>
      <c r="Z345" s="28"/>
      <c r="AA345" s="28"/>
      <c r="AB345" s="8"/>
      <c r="AC345" s="8"/>
      <c r="AD345" s="25"/>
      <c r="AE345" s="8"/>
    </row>
    <row r="346" spans="1:31">
      <c r="A346" s="8"/>
      <c r="B346" s="8"/>
      <c r="C346" s="8"/>
      <c r="D346" s="8"/>
      <c r="E346" s="28"/>
      <c r="F346" s="28"/>
      <c r="G346" s="8"/>
      <c r="H346" s="8"/>
      <c r="I346" s="8"/>
      <c r="J346" s="8"/>
      <c r="K346" s="29"/>
      <c r="L346" s="28"/>
      <c r="M346" s="28"/>
      <c r="N346" s="8"/>
      <c r="O346" s="8"/>
      <c r="P346" s="8"/>
      <c r="Q346" s="8"/>
      <c r="R346" s="29"/>
      <c r="S346" s="28"/>
      <c r="T346" s="28"/>
      <c r="U346" s="8"/>
      <c r="V346" s="8"/>
      <c r="W346" s="8"/>
      <c r="X346" s="8"/>
      <c r="Y346" s="29"/>
      <c r="Z346" s="28"/>
      <c r="AA346" s="28"/>
      <c r="AB346" s="8"/>
      <c r="AC346" s="8"/>
      <c r="AD346" s="25"/>
      <c r="AE346" s="8"/>
    </row>
    <row r="347" spans="1:31">
      <c r="A347" s="8"/>
      <c r="B347" s="8"/>
      <c r="C347" s="8"/>
      <c r="D347" s="8"/>
      <c r="E347" s="28"/>
      <c r="F347" s="28"/>
      <c r="G347" s="8"/>
      <c r="H347" s="8"/>
      <c r="I347" s="8"/>
      <c r="J347" s="8"/>
      <c r="K347" s="29"/>
      <c r="L347" s="28"/>
      <c r="M347" s="28"/>
      <c r="N347" s="8"/>
      <c r="O347" s="8"/>
      <c r="P347" s="8"/>
      <c r="Q347" s="8"/>
      <c r="R347" s="29"/>
      <c r="S347" s="28"/>
      <c r="T347" s="28"/>
      <c r="U347" s="8"/>
      <c r="V347" s="8"/>
      <c r="W347" s="8"/>
      <c r="X347" s="8"/>
      <c r="Y347" s="29"/>
      <c r="Z347" s="28"/>
      <c r="AA347" s="28"/>
      <c r="AB347" s="8"/>
      <c r="AC347" s="8"/>
      <c r="AD347" s="25"/>
      <c r="AE347" s="8"/>
    </row>
    <row r="348" spans="1:31">
      <c r="A348" s="8"/>
      <c r="B348" s="8"/>
      <c r="C348" s="8"/>
      <c r="D348" s="8"/>
      <c r="E348" s="28"/>
      <c r="F348" s="28"/>
      <c r="G348" s="8"/>
      <c r="H348" s="8"/>
      <c r="I348" s="8"/>
      <c r="J348" s="8"/>
      <c r="K348" s="29"/>
      <c r="L348" s="28"/>
      <c r="M348" s="28"/>
      <c r="N348" s="8"/>
      <c r="O348" s="8"/>
      <c r="P348" s="8"/>
      <c r="Q348" s="8"/>
      <c r="R348" s="29"/>
      <c r="S348" s="28"/>
      <c r="T348" s="28"/>
      <c r="U348" s="8"/>
      <c r="V348" s="8"/>
      <c r="W348" s="8"/>
      <c r="X348" s="8"/>
      <c r="Y348" s="29"/>
      <c r="Z348" s="28"/>
      <c r="AA348" s="28"/>
      <c r="AB348" s="8"/>
      <c r="AC348" s="8"/>
      <c r="AD348" s="25"/>
      <c r="AE348" s="8"/>
    </row>
    <row r="349" spans="1:31">
      <c r="A349" s="8"/>
      <c r="B349" s="8"/>
      <c r="C349" s="8"/>
      <c r="D349" s="8"/>
      <c r="E349" s="28"/>
      <c r="F349" s="28"/>
      <c r="G349" s="8"/>
      <c r="H349" s="8"/>
      <c r="I349" s="8"/>
      <c r="J349" s="8"/>
      <c r="K349" s="29"/>
      <c r="L349" s="28"/>
      <c r="M349" s="28"/>
      <c r="N349" s="8"/>
      <c r="O349" s="8"/>
      <c r="P349" s="8"/>
      <c r="Q349" s="8"/>
      <c r="R349" s="29"/>
      <c r="S349" s="28"/>
      <c r="T349" s="28"/>
      <c r="U349" s="8"/>
      <c r="V349" s="8"/>
      <c r="W349" s="8"/>
      <c r="X349" s="8"/>
      <c r="Y349" s="29"/>
      <c r="Z349" s="28"/>
      <c r="AA349" s="28"/>
      <c r="AB349" s="8"/>
      <c r="AC349" s="8"/>
      <c r="AD349" s="25"/>
      <c r="AE349" s="8"/>
    </row>
    <row r="350" spans="1:31">
      <c r="A350" s="8"/>
      <c r="B350" s="8"/>
      <c r="C350" s="8"/>
      <c r="D350" s="8"/>
      <c r="E350" s="28"/>
      <c r="F350" s="28"/>
      <c r="G350" s="8"/>
      <c r="H350" s="8"/>
      <c r="I350" s="8"/>
      <c r="J350" s="8"/>
      <c r="K350" s="29"/>
      <c r="L350" s="28"/>
      <c r="M350" s="28"/>
      <c r="N350" s="8"/>
      <c r="O350" s="8"/>
      <c r="P350" s="8"/>
      <c r="Q350" s="8"/>
      <c r="R350" s="29"/>
      <c r="S350" s="28"/>
      <c r="T350" s="28"/>
      <c r="U350" s="8"/>
      <c r="V350" s="8"/>
      <c r="W350" s="8"/>
      <c r="X350" s="8"/>
      <c r="Y350" s="29"/>
      <c r="Z350" s="28"/>
      <c r="AA350" s="28"/>
      <c r="AB350" s="8"/>
      <c r="AC350" s="8"/>
      <c r="AD350" s="25"/>
      <c r="AE350" s="8"/>
    </row>
    <row r="351" spans="1:31">
      <c r="A351" s="8"/>
      <c r="B351" s="8"/>
      <c r="C351" s="8"/>
      <c r="D351" s="8"/>
      <c r="E351" s="28"/>
      <c r="F351" s="28"/>
      <c r="G351" s="8"/>
      <c r="H351" s="8"/>
      <c r="I351" s="8"/>
      <c r="J351" s="8"/>
      <c r="K351" s="29"/>
      <c r="L351" s="28"/>
      <c r="M351" s="28"/>
      <c r="N351" s="8"/>
      <c r="O351" s="8"/>
      <c r="P351" s="8"/>
      <c r="Q351" s="8"/>
      <c r="R351" s="29"/>
      <c r="S351" s="28"/>
      <c r="T351" s="28"/>
      <c r="U351" s="8"/>
      <c r="V351" s="8"/>
      <c r="W351" s="8"/>
      <c r="X351" s="8"/>
      <c r="Y351" s="29"/>
      <c r="Z351" s="28"/>
      <c r="AA351" s="28"/>
      <c r="AB351" s="8"/>
      <c r="AC351" s="8"/>
      <c r="AD351" s="25"/>
      <c r="AE351" s="8"/>
    </row>
    <row r="352" spans="1:31">
      <c r="A352" s="8"/>
      <c r="B352" s="8"/>
      <c r="C352" s="8"/>
      <c r="D352" s="8"/>
      <c r="E352" s="28"/>
      <c r="F352" s="28"/>
      <c r="G352" s="8"/>
      <c r="H352" s="8"/>
      <c r="I352" s="8"/>
      <c r="J352" s="8"/>
      <c r="K352" s="29"/>
      <c r="L352" s="28"/>
      <c r="M352" s="28"/>
      <c r="N352" s="8"/>
      <c r="O352" s="8"/>
      <c r="P352" s="8"/>
      <c r="Q352" s="8"/>
      <c r="R352" s="29"/>
      <c r="S352" s="28"/>
      <c r="T352" s="28"/>
      <c r="U352" s="8"/>
      <c r="V352" s="8"/>
      <c r="W352" s="8"/>
      <c r="X352" s="8"/>
      <c r="Y352" s="29"/>
      <c r="Z352" s="28"/>
      <c r="AA352" s="28"/>
      <c r="AB352" s="8"/>
      <c r="AC352" s="8"/>
      <c r="AD352" s="25"/>
      <c r="AE352" s="8"/>
    </row>
    <row r="353" spans="1:31">
      <c r="A353" s="8"/>
      <c r="B353" s="8"/>
      <c r="C353" s="8"/>
      <c r="D353" s="8"/>
      <c r="E353" s="28"/>
      <c r="F353" s="28"/>
      <c r="G353" s="8"/>
      <c r="H353" s="8"/>
      <c r="I353" s="8"/>
      <c r="J353" s="8"/>
      <c r="K353" s="29"/>
      <c r="L353" s="28"/>
      <c r="M353" s="28"/>
      <c r="N353" s="8"/>
      <c r="O353" s="8"/>
      <c r="P353" s="8"/>
      <c r="Q353" s="8"/>
      <c r="R353" s="29"/>
      <c r="S353" s="28"/>
      <c r="T353" s="28"/>
      <c r="U353" s="8"/>
      <c r="V353" s="8"/>
      <c r="W353" s="8"/>
      <c r="X353" s="8"/>
      <c r="Y353" s="29"/>
      <c r="Z353" s="28"/>
      <c r="AA353" s="28"/>
      <c r="AB353" s="8"/>
      <c r="AC353" s="8"/>
      <c r="AD353" s="25"/>
      <c r="AE353" s="8"/>
    </row>
    <row r="354" spans="1:31">
      <c r="A354" s="8"/>
      <c r="B354" s="8"/>
      <c r="C354" s="8"/>
      <c r="D354" s="8"/>
      <c r="E354" s="28"/>
      <c r="F354" s="28"/>
      <c r="G354" s="8"/>
      <c r="H354" s="8"/>
      <c r="I354" s="8"/>
      <c r="J354" s="8"/>
      <c r="K354" s="29"/>
      <c r="L354" s="28"/>
      <c r="M354" s="28"/>
      <c r="N354" s="8"/>
      <c r="O354" s="8"/>
      <c r="P354" s="8"/>
      <c r="Q354" s="8"/>
      <c r="R354" s="29"/>
      <c r="S354" s="28"/>
      <c r="T354" s="28"/>
      <c r="U354" s="8"/>
      <c r="V354" s="8"/>
      <c r="W354" s="8"/>
      <c r="X354" s="8"/>
      <c r="Y354" s="29"/>
      <c r="Z354" s="28"/>
      <c r="AA354" s="28"/>
      <c r="AB354" s="8"/>
      <c r="AC354" s="8"/>
      <c r="AD354" s="25"/>
      <c r="AE354" s="8"/>
    </row>
    <row r="355" spans="1:31">
      <c r="A355" s="8"/>
      <c r="B355" s="8"/>
      <c r="C355" s="8"/>
      <c r="D355" s="8"/>
      <c r="E355" s="28"/>
      <c r="F355" s="28"/>
      <c r="G355" s="8"/>
      <c r="H355" s="8"/>
      <c r="I355" s="8"/>
      <c r="J355" s="8"/>
      <c r="K355" s="29"/>
      <c r="L355" s="28"/>
      <c r="M355" s="28"/>
      <c r="N355" s="8"/>
      <c r="O355" s="8"/>
      <c r="P355" s="8"/>
      <c r="Q355" s="8"/>
      <c r="R355" s="29"/>
      <c r="S355" s="28"/>
      <c r="T355" s="28"/>
      <c r="U355" s="8"/>
      <c r="V355" s="8"/>
      <c r="W355" s="8"/>
      <c r="X355" s="8"/>
      <c r="Y355" s="29"/>
      <c r="Z355" s="28"/>
      <c r="AA355" s="28"/>
      <c r="AB355" s="8"/>
      <c r="AC355" s="8"/>
      <c r="AD355" s="25"/>
      <c r="AE355" s="8"/>
    </row>
    <row r="356" spans="1:31">
      <c r="A356" s="8"/>
      <c r="B356" s="8"/>
      <c r="C356" s="8"/>
      <c r="D356" s="8"/>
      <c r="E356" s="28"/>
      <c r="F356" s="28"/>
      <c r="G356" s="8"/>
      <c r="H356" s="8"/>
      <c r="I356" s="8"/>
      <c r="J356" s="8"/>
      <c r="K356" s="29"/>
      <c r="L356" s="28"/>
      <c r="M356" s="28"/>
      <c r="N356" s="8"/>
      <c r="O356" s="8"/>
      <c r="P356" s="8"/>
      <c r="Q356" s="8"/>
      <c r="R356" s="29"/>
      <c r="S356" s="28"/>
      <c r="T356" s="28"/>
      <c r="U356" s="8"/>
      <c r="V356" s="8"/>
      <c r="W356" s="8"/>
      <c r="X356" s="8"/>
      <c r="Y356" s="29"/>
      <c r="Z356" s="28"/>
      <c r="AA356" s="28"/>
      <c r="AB356" s="8"/>
      <c r="AC356" s="8"/>
      <c r="AD356" s="25"/>
      <c r="AE356" s="8"/>
    </row>
    <row r="357" spans="1:31">
      <c r="A357" s="8"/>
      <c r="B357" s="8"/>
      <c r="C357" s="8"/>
      <c r="D357" s="8"/>
      <c r="E357" s="28"/>
      <c r="F357" s="28"/>
      <c r="G357" s="8"/>
      <c r="H357" s="8"/>
      <c r="I357" s="8"/>
      <c r="J357" s="8"/>
      <c r="K357" s="29"/>
      <c r="L357" s="28"/>
      <c r="M357" s="28"/>
      <c r="N357" s="8"/>
      <c r="O357" s="8"/>
      <c r="P357" s="8"/>
      <c r="Q357" s="8"/>
      <c r="R357" s="29"/>
      <c r="S357" s="28"/>
      <c r="T357" s="28"/>
      <c r="U357" s="8"/>
      <c r="V357" s="8"/>
      <c r="W357" s="8"/>
      <c r="X357" s="8"/>
      <c r="Y357" s="29"/>
      <c r="Z357" s="28"/>
      <c r="AA357" s="28"/>
      <c r="AB357" s="8"/>
      <c r="AC357" s="8"/>
      <c r="AD357" s="25"/>
      <c r="AE357" s="8"/>
    </row>
    <row r="358" spans="1:31">
      <c r="A358" s="8"/>
      <c r="B358" s="8"/>
      <c r="C358" s="8"/>
      <c r="D358" s="8"/>
      <c r="E358" s="28"/>
      <c r="F358" s="28"/>
      <c r="G358" s="8"/>
      <c r="H358" s="8"/>
      <c r="I358" s="8"/>
      <c r="J358" s="8"/>
      <c r="K358" s="29"/>
      <c r="L358" s="28"/>
      <c r="M358" s="28"/>
      <c r="N358" s="8"/>
      <c r="O358" s="8"/>
      <c r="P358" s="8"/>
      <c r="Q358" s="8"/>
      <c r="R358" s="29"/>
      <c r="S358" s="28"/>
      <c r="T358" s="28"/>
      <c r="U358" s="8"/>
      <c r="V358" s="8"/>
      <c r="W358" s="8"/>
      <c r="X358" s="8"/>
      <c r="Y358" s="29"/>
      <c r="Z358" s="28"/>
      <c r="AA358" s="28"/>
      <c r="AB358" s="8"/>
      <c r="AC358" s="8"/>
      <c r="AD358" s="25"/>
      <c r="AE358" s="8"/>
    </row>
    <row r="359" spans="1:31">
      <c r="A359" s="8"/>
      <c r="B359" s="8"/>
      <c r="C359" s="8"/>
      <c r="D359" s="8"/>
      <c r="E359" s="28"/>
      <c r="F359" s="28"/>
      <c r="G359" s="8"/>
      <c r="H359" s="8"/>
      <c r="I359" s="8"/>
      <c r="J359" s="8"/>
      <c r="K359" s="29"/>
      <c r="L359" s="28"/>
      <c r="M359" s="28"/>
      <c r="N359" s="8"/>
      <c r="O359" s="8"/>
      <c r="P359" s="8"/>
      <c r="Q359" s="8"/>
      <c r="R359" s="29"/>
      <c r="S359" s="28"/>
      <c r="T359" s="28"/>
      <c r="U359" s="8"/>
      <c r="V359" s="8"/>
      <c r="W359" s="8"/>
      <c r="X359" s="8"/>
      <c r="Y359" s="29"/>
      <c r="Z359" s="28"/>
      <c r="AA359" s="28"/>
      <c r="AB359" s="8"/>
      <c r="AC359" s="8"/>
      <c r="AD359" s="25"/>
      <c r="AE359" s="8"/>
    </row>
    <row r="360" spans="1:31">
      <c r="A360" s="8"/>
      <c r="B360" s="8"/>
      <c r="C360" s="8"/>
      <c r="D360" s="8"/>
      <c r="E360" s="28"/>
      <c r="F360" s="28"/>
      <c r="G360" s="8"/>
      <c r="H360" s="8"/>
      <c r="I360" s="8"/>
      <c r="J360" s="8"/>
      <c r="K360" s="29"/>
      <c r="L360" s="28"/>
      <c r="M360" s="28"/>
      <c r="N360" s="8"/>
      <c r="O360" s="8"/>
      <c r="P360" s="8"/>
      <c r="Q360" s="8"/>
      <c r="R360" s="29"/>
      <c r="S360" s="28"/>
      <c r="T360" s="28"/>
      <c r="U360" s="8"/>
      <c r="V360" s="8"/>
      <c r="W360" s="8"/>
      <c r="X360" s="8"/>
      <c r="Y360" s="29"/>
      <c r="Z360" s="28"/>
      <c r="AA360" s="28"/>
      <c r="AB360" s="8"/>
      <c r="AC360" s="8"/>
      <c r="AD360" s="25"/>
      <c r="AE360" s="8"/>
    </row>
    <row r="361" spans="1:31">
      <c r="A361" s="8"/>
      <c r="B361" s="8"/>
      <c r="C361" s="8"/>
      <c r="D361" s="8"/>
      <c r="E361" s="28"/>
      <c r="F361" s="28"/>
      <c r="G361" s="8"/>
      <c r="H361" s="8"/>
      <c r="I361" s="8"/>
      <c r="J361" s="8"/>
      <c r="K361" s="29"/>
      <c r="L361" s="28"/>
      <c r="M361" s="28"/>
      <c r="N361" s="8"/>
      <c r="O361" s="8"/>
      <c r="P361" s="8"/>
      <c r="Q361" s="8"/>
      <c r="R361" s="29"/>
      <c r="S361" s="28"/>
      <c r="T361" s="28"/>
      <c r="U361" s="8"/>
      <c r="V361" s="8"/>
      <c r="W361" s="8"/>
      <c r="X361" s="8"/>
      <c r="Y361" s="29"/>
      <c r="Z361" s="28"/>
      <c r="AA361" s="28"/>
      <c r="AB361" s="8"/>
      <c r="AC361" s="8"/>
      <c r="AD361" s="25"/>
      <c r="AE361" s="8"/>
    </row>
    <row r="362" spans="1:31">
      <c r="A362" s="8"/>
      <c r="B362" s="8"/>
      <c r="C362" s="8"/>
      <c r="D362" s="8"/>
      <c r="E362" s="28"/>
      <c r="F362" s="28"/>
      <c r="G362" s="8"/>
      <c r="H362" s="8"/>
      <c r="I362" s="8"/>
      <c r="J362" s="8"/>
      <c r="K362" s="29"/>
      <c r="L362" s="28"/>
      <c r="M362" s="28"/>
      <c r="N362" s="8"/>
      <c r="O362" s="8"/>
      <c r="P362" s="8"/>
      <c r="Q362" s="8"/>
      <c r="R362" s="29"/>
      <c r="S362" s="28"/>
      <c r="T362" s="28"/>
      <c r="U362" s="8"/>
      <c r="V362" s="8"/>
      <c r="W362" s="8"/>
      <c r="X362" s="8"/>
      <c r="Y362" s="29"/>
      <c r="Z362" s="28"/>
      <c r="AA362" s="28"/>
      <c r="AB362" s="8"/>
      <c r="AC362" s="8"/>
      <c r="AD362" s="25"/>
      <c r="AE362" s="8"/>
    </row>
    <row r="363" spans="1:31">
      <c r="A363" s="8"/>
      <c r="B363" s="8"/>
      <c r="C363" s="8"/>
      <c r="D363" s="8"/>
      <c r="E363" s="28"/>
      <c r="F363" s="28"/>
      <c r="G363" s="8"/>
      <c r="H363" s="8"/>
      <c r="I363" s="8"/>
      <c r="J363" s="8"/>
      <c r="K363" s="29"/>
      <c r="L363" s="28"/>
      <c r="M363" s="28"/>
      <c r="N363" s="8"/>
      <c r="O363" s="8"/>
      <c r="P363" s="8"/>
      <c r="Q363" s="8"/>
      <c r="R363" s="29"/>
      <c r="S363" s="28"/>
      <c r="T363" s="28"/>
      <c r="U363" s="8"/>
      <c r="V363" s="8"/>
      <c r="W363" s="8"/>
      <c r="X363" s="8"/>
      <c r="Y363" s="29"/>
      <c r="Z363" s="28"/>
      <c r="AA363" s="28"/>
      <c r="AB363" s="8"/>
      <c r="AC363" s="8"/>
      <c r="AD363" s="25"/>
      <c r="AE363" s="8"/>
    </row>
    <row r="364" spans="1:31">
      <c r="A364" s="8"/>
      <c r="B364" s="8"/>
      <c r="C364" s="8"/>
      <c r="D364" s="8"/>
      <c r="E364" s="28"/>
      <c r="F364" s="28"/>
      <c r="G364" s="8"/>
      <c r="H364" s="8"/>
      <c r="I364" s="8"/>
      <c r="J364" s="8"/>
      <c r="K364" s="29"/>
      <c r="L364" s="28"/>
      <c r="M364" s="28"/>
      <c r="N364" s="8"/>
      <c r="O364" s="8"/>
      <c r="P364" s="8"/>
      <c r="Q364" s="8"/>
      <c r="R364" s="29"/>
      <c r="S364" s="28"/>
      <c r="T364" s="28"/>
      <c r="U364" s="8"/>
      <c r="V364" s="8"/>
      <c r="W364" s="8"/>
      <c r="X364" s="8"/>
      <c r="Y364" s="29"/>
      <c r="Z364" s="28"/>
      <c r="AA364" s="28"/>
      <c r="AB364" s="8"/>
      <c r="AC364" s="8"/>
      <c r="AD364" s="25"/>
      <c r="AE364" s="8"/>
    </row>
    <row r="365" spans="1:31">
      <c r="A365" s="8"/>
      <c r="B365" s="8"/>
      <c r="C365" s="8"/>
      <c r="D365" s="8"/>
      <c r="E365" s="28"/>
      <c r="F365" s="28"/>
      <c r="G365" s="8"/>
      <c r="H365" s="8"/>
      <c r="I365" s="8"/>
      <c r="J365" s="8"/>
      <c r="K365" s="29"/>
      <c r="L365" s="28"/>
      <c r="M365" s="28"/>
      <c r="N365" s="8"/>
      <c r="O365" s="8"/>
      <c r="P365" s="8"/>
      <c r="Q365" s="8"/>
      <c r="R365" s="29"/>
      <c r="S365" s="28"/>
      <c r="T365" s="28"/>
      <c r="U365" s="8"/>
      <c r="V365" s="8"/>
      <c r="W365" s="8"/>
      <c r="X365" s="8"/>
      <c r="Y365" s="29"/>
      <c r="Z365" s="28"/>
      <c r="AA365" s="28"/>
      <c r="AB365" s="8"/>
      <c r="AC365" s="8"/>
      <c r="AD365" s="25"/>
      <c r="AE365" s="8"/>
    </row>
    <row r="366" spans="1:31">
      <c r="A366" s="8"/>
      <c r="B366" s="8"/>
      <c r="C366" s="8"/>
      <c r="D366" s="8"/>
      <c r="E366" s="28"/>
      <c r="F366" s="28"/>
      <c r="G366" s="8"/>
      <c r="H366" s="8"/>
      <c r="I366" s="8"/>
      <c r="J366" s="8"/>
      <c r="K366" s="29"/>
      <c r="L366" s="28"/>
      <c r="M366" s="28"/>
      <c r="N366" s="8"/>
      <c r="O366" s="8"/>
      <c r="P366" s="8"/>
      <c r="Q366" s="8"/>
      <c r="R366" s="29"/>
      <c r="S366" s="28"/>
      <c r="T366" s="28"/>
      <c r="U366" s="8"/>
      <c r="V366" s="8"/>
      <c r="W366" s="8"/>
      <c r="X366" s="8"/>
      <c r="Y366" s="29"/>
      <c r="Z366" s="28"/>
      <c r="AA366" s="28"/>
      <c r="AB366" s="8"/>
      <c r="AC366" s="8"/>
      <c r="AD366" s="25"/>
      <c r="AE366" s="8"/>
    </row>
    <row r="367" spans="1:31">
      <c r="A367" s="8"/>
      <c r="B367" s="8"/>
      <c r="C367" s="8"/>
      <c r="D367" s="8"/>
      <c r="E367" s="28"/>
      <c r="F367" s="28"/>
      <c r="G367" s="8"/>
      <c r="H367" s="8"/>
      <c r="I367" s="8"/>
      <c r="J367" s="8"/>
      <c r="K367" s="29"/>
      <c r="L367" s="28"/>
      <c r="M367" s="28"/>
      <c r="N367" s="8"/>
      <c r="O367" s="8"/>
      <c r="P367" s="8"/>
      <c r="Q367" s="8"/>
      <c r="R367" s="29"/>
      <c r="S367" s="28"/>
      <c r="T367" s="28"/>
      <c r="U367" s="8"/>
      <c r="V367" s="8"/>
      <c r="W367" s="8"/>
      <c r="X367" s="8"/>
      <c r="Y367" s="29"/>
      <c r="Z367" s="28"/>
      <c r="AA367" s="28"/>
      <c r="AB367" s="8"/>
      <c r="AC367" s="8"/>
      <c r="AD367" s="25"/>
      <c r="AE367" s="8"/>
    </row>
    <row r="368" spans="1:31">
      <c r="A368" s="8"/>
      <c r="B368" s="8"/>
      <c r="C368" s="8"/>
      <c r="D368" s="8"/>
      <c r="E368" s="28"/>
      <c r="F368" s="28"/>
      <c r="G368" s="8"/>
      <c r="H368" s="8"/>
      <c r="I368" s="8"/>
      <c r="J368" s="8"/>
      <c r="K368" s="29"/>
      <c r="L368" s="28"/>
      <c r="M368" s="28"/>
      <c r="N368" s="8"/>
      <c r="O368" s="8"/>
      <c r="P368" s="8"/>
      <c r="Q368" s="8"/>
      <c r="R368" s="29"/>
      <c r="S368" s="28"/>
      <c r="T368" s="28"/>
      <c r="U368" s="8"/>
      <c r="V368" s="8"/>
      <c r="W368" s="8"/>
      <c r="X368" s="8"/>
      <c r="Y368" s="29"/>
      <c r="Z368" s="28"/>
      <c r="AA368" s="28"/>
      <c r="AB368" s="8"/>
      <c r="AC368" s="8"/>
      <c r="AD368" s="25"/>
      <c r="AE368" s="8"/>
    </row>
    <row r="369" spans="1:31">
      <c r="A369" s="8"/>
      <c r="B369" s="8"/>
      <c r="C369" s="8"/>
      <c r="D369" s="8"/>
      <c r="E369" s="28"/>
      <c r="F369" s="28"/>
      <c r="G369" s="8"/>
      <c r="H369" s="8"/>
      <c r="I369" s="8"/>
      <c r="J369" s="8"/>
      <c r="K369" s="29"/>
      <c r="L369" s="28"/>
      <c r="M369" s="28"/>
      <c r="N369" s="8"/>
      <c r="O369" s="8"/>
      <c r="P369" s="8"/>
      <c r="Q369" s="8"/>
      <c r="R369" s="29"/>
      <c r="S369" s="28"/>
      <c r="T369" s="28"/>
      <c r="U369" s="8"/>
      <c r="V369" s="8"/>
      <c r="W369" s="8"/>
      <c r="X369" s="8"/>
      <c r="Y369" s="29"/>
      <c r="Z369" s="28"/>
      <c r="AA369" s="28"/>
      <c r="AB369" s="8"/>
      <c r="AC369" s="8"/>
      <c r="AD369" s="25"/>
      <c r="AE369" s="8"/>
    </row>
    <row r="370" spans="1:31">
      <c r="A370" s="8"/>
      <c r="B370" s="8"/>
      <c r="C370" s="8"/>
      <c r="D370" s="8"/>
      <c r="E370" s="28"/>
      <c r="F370" s="28"/>
      <c r="G370" s="8"/>
      <c r="H370" s="8"/>
      <c r="I370" s="8"/>
      <c r="J370" s="8"/>
      <c r="K370" s="29"/>
      <c r="L370" s="28"/>
      <c r="M370" s="28"/>
      <c r="N370" s="8"/>
      <c r="O370" s="8"/>
      <c r="P370" s="8"/>
      <c r="Q370" s="8"/>
      <c r="R370" s="29"/>
      <c r="S370" s="28"/>
      <c r="T370" s="28"/>
      <c r="U370" s="8"/>
      <c r="V370" s="8"/>
      <c r="W370" s="8"/>
      <c r="X370" s="8"/>
      <c r="Y370" s="29"/>
      <c r="Z370" s="28"/>
      <c r="AA370" s="28"/>
      <c r="AB370" s="8"/>
      <c r="AC370" s="8"/>
      <c r="AD370" s="25"/>
      <c r="AE370" s="8"/>
    </row>
    <row r="371" spans="1:31">
      <c r="A371" s="8"/>
      <c r="B371" s="8"/>
      <c r="C371" s="8"/>
      <c r="D371" s="8"/>
      <c r="E371" s="28"/>
      <c r="F371" s="28"/>
      <c r="G371" s="8"/>
      <c r="H371" s="8"/>
      <c r="I371" s="8"/>
      <c r="J371" s="8"/>
      <c r="K371" s="29"/>
      <c r="L371" s="28"/>
      <c r="M371" s="28"/>
      <c r="N371" s="8"/>
      <c r="O371" s="8"/>
      <c r="P371" s="8"/>
      <c r="Q371" s="8"/>
      <c r="R371" s="29"/>
      <c r="S371" s="28"/>
      <c r="T371" s="28"/>
      <c r="U371" s="8"/>
      <c r="V371" s="8"/>
      <c r="W371" s="8"/>
      <c r="X371" s="8"/>
      <c r="Y371" s="29"/>
      <c r="Z371" s="28"/>
      <c r="AA371" s="28"/>
      <c r="AB371" s="8"/>
      <c r="AC371" s="8"/>
      <c r="AD371" s="25"/>
      <c r="AE371" s="8"/>
    </row>
    <row r="372" spans="1:31">
      <c r="A372" s="8"/>
      <c r="B372" s="8"/>
      <c r="C372" s="8"/>
      <c r="D372" s="8"/>
      <c r="E372" s="28"/>
      <c r="F372" s="28"/>
      <c r="G372" s="8"/>
      <c r="H372" s="8"/>
      <c r="I372" s="8"/>
      <c r="J372" s="8"/>
      <c r="K372" s="29"/>
      <c r="L372" s="28"/>
      <c r="M372" s="28"/>
      <c r="N372" s="8"/>
      <c r="O372" s="8"/>
      <c r="P372" s="8"/>
      <c r="Q372" s="8"/>
      <c r="R372" s="29"/>
      <c r="S372" s="28"/>
      <c r="T372" s="28"/>
      <c r="U372" s="8"/>
      <c r="V372" s="8"/>
      <c r="W372" s="8"/>
      <c r="X372" s="8"/>
      <c r="Y372" s="29"/>
      <c r="Z372" s="28"/>
      <c r="AA372" s="28"/>
      <c r="AB372" s="8"/>
      <c r="AC372" s="8"/>
      <c r="AD372" s="25"/>
      <c r="AE372" s="8"/>
    </row>
    <row r="373" spans="1:31">
      <c r="A373" s="8"/>
      <c r="B373" s="8"/>
      <c r="C373" s="8"/>
      <c r="D373" s="8"/>
      <c r="E373" s="28"/>
      <c r="F373" s="28"/>
      <c r="G373" s="8"/>
      <c r="H373" s="8"/>
      <c r="I373" s="8"/>
      <c r="J373" s="8"/>
      <c r="K373" s="29"/>
      <c r="L373" s="28"/>
      <c r="M373" s="28"/>
      <c r="N373" s="8"/>
      <c r="O373" s="8"/>
      <c r="P373" s="8"/>
      <c r="Q373" s="8"/>
      <c r="R373" s="29"/>
      <c r="S373" s="28"/>
      <c r="T373" s="28"/>
      <c r="U373" s="8"/>
      <c r="V373" s="8"/>
      <c r="W373" s="8"/>
      <c r="X373" s="8"/>
      <c r="Y373" s="29"/>
      <c r="Z373" s="28"/>
      <c r="AA373" s="28"/>
      <c r="AB373" s="8"/>
      <c r="AC373" s="8"/>
      <c r="AD373" s="25"/>
      <c r="AE373" s="8"/>
    </row>
    <row r="374" spans="1:31">
      <c r="A374" s="8"/>
      <c r="B374" s="8"/>
      <c r="C374" s="8"/>
      <c r="D374" s="8"/>
      <c r="E374" s="28"/>
      <c r="F374" s="28"/>
      <c r="G374" s="8"/>
      <c r="H374" s="8"/>
      <c r="I374" s="8"/>
      <c r="J374" s="8"/>
      <c r="K374" s="29"/>
      <c r="L374" s="28"/>
      <c r="M374" s="28"/>
      <c r="N374" s="8"/>
      <c r="O374" s="8"/>
      <c r="P374" s="8"/>
      <c r="Q374" s="8"/>
      <c r="R374" s="29"/>
      <c r="S374" s="28"/>
      <c r="T374" s="28"/>
      <c r="U374" s="8"/>
      <c r="V374" s="8"/>
      <c r="W374" s="8"/>
      <c r="X374" s="8"/>
      <c r="Y374" s="29"/>
      <c r="Z374" s="28"/>
      <c r="AA374" s="28"/>
      <c r="AB374" s="8"/>
      <c r="AC374" s="8"/>
      <c r="AD374" s="25"/>
      <c r="AE374" s="8"/>
    </row>
    <row r="375" spans="1:31">
      <c r="A375" s="8"/>
      <c r="B375" s="8"/>
      <c r="C375" s="8"/>
      <c r="D375" s="8"/>
      <c r="E375" s="28"/>
      <c r="F375" s="28"/>
      <c r="G375" s="8"/>
      <c r="H375" s="8"/>
      <c r="I375" s="8"/>
      <c r="J375" s="8"/>
      <c r="K375" s="29"/>
      <c r="L375" s="28"/>
      <c r="M375" s="28"/>
      <c r="N375" s="8"/>
      <c r="O375" s="8"/>
      <c r="P375" s="8"/>
      <c r="Q375" s="8"/>
      <c r="R375" s="29"/>
      <c r="S375" s="28"/>
      <c r="T375" s="28"/>
      <c r="U375" s="8"/>
      <c r="V375" s="8"/>
      <c r="W375" s="8"/>
      <c r="X375" s="8"/>
      <c r="Y375" s="29"/>
      <c r="Z375" s="28"/>
      <c r="AA375" s="28"/>
      <c r="AB375" s="8"/>
      <c r="AC375" s="8"/>
      <c r="AD375" s="25"/>
      <c r="AE375" s="8"/>
    </row>
    <row r="376" spans="1:31">
      <c r="A376" s="8"/>
      <c r="B376" s="8"/>
      <c r="C376" s="8"/>
      <c r="D376" s="8"/>
      <c r="E376" s="28"/>
      <c r="F376" s="28"/>
      <c r="G376" s="8"/>
      <c r="H376" s="8"/>
      <c r="I376" s="8"/>
      <c r="J376" s="8"/>
      <c r="K376" s="29"/>
      <c r="L376" s="28"/>
      <c r="M376" s="28"/>
      <c r="N376" s="8"/>
      <c r="O376" s="8"/>
      <c r="P376" s="8"/>
      <c r="Q376" s="8"/>
      <c r="R376" s="29"/>
      <c r="S376" s="28"/>
      <c r="T376" s="28"/>
      <c r="U376" s="8"/>
      <c r="V376" s="8"/>
      <c r="W376" s="8"/>
      <c r="X376" s="8"/>
      <c r="Y376" s="29"/>
      <c r="Z376" s="28"/>
      <c r="AA376" s="28"/>
      <c r="AB376" s="8"/>
      <c r="AC376" s="8"/>
      <c r="AD376" s="25"/>
      <c r="AE376" s="8"/>
    </row>
    <row r="377" spans="1:31">
      <c r="A377" s="8"/>
      <c r="B377" s="8"/>
      <c r="C377" s="8"/>
      <c r="D377" s="8"/>
      <c r="E377" s="28"/>
      <c r="F377" s="28"/>
      <c r="G377" s="8"/>
      <c r="H377" s="8"/>
      <c r="I377" s="8"/>
      <c r="J377" s="8"/>
      <c r="K377" s="29"/>
      <c r="L377" s="28"/>
      <c r="M377" s="28"/>
      <c r="N377" s="8"/>
      <c r="O377" s="8"/>
      <c r="P377" s="8"/>
      <c r="Q377" s="8"/>
      <c r="R377" s="29"/>
      <c r="S377" s="28"/>
      <c r="T377" s="28"/>
      <c r="U377" s="8"/>
      <c r="V377" s="8"/>
      <c r="W377" s="8"/>
      <c r="X377" s="8"/>
      <c r="Y377" s="29"/>
      <c r="Z377" s="28"/>
      <c r="AA377" s="28"/>
      <c r="AB377" s="8"/>
      <c r="AC377" s="8"/>
      <c r="AD377" s="25"/>
      <c r="AE377" s="8"/>
    </row>
    <row r="378" spans="1:31">
      <c r="A378" s="8"/>
      <c r="B378" s="8"/>
      <c r="C378" s="8"/>
      <c r="D378" s="8"/>
      <c r="E378" s="28"/>
      <c r="F378" s="28"/>
      <c r="G378" s="8"/>
      <c r="H378" s="8"/>
      <c r="I378" s="8"/>
      <c r="J378" s="8"/>
      <c r="K378" s="29"/>
      <c r="L378" s="28"/>
      <c r="M378" s="28"/>
      <c r="N378" s="8"/>
      <c r="O378" s="8"/>
      <c r="P378" s="8"/>
      <c r="Q378" s="8"/>
      <c r="R378" s="29"/>
      <c r="S378" s="28"/>
      <c r="T378" s="28"/>
      <c r="U378" s="8"/>
      <c r="V378" s="8"/>
      <c r="W378" s="8"/>
      <c r="X378" s="8"/>
      <c r="Y378" s="29"/>
      <c r="Z378" s="28"/>
      <c r="AA378" s="28"/>
      <c r="AB378" s="8"/>
      <c r="AC378" s="8"/>
      <c r="AD378" s="25"/>
      <c r="AE378" s="8"/>
    </row>
    <row r="379" spans="1:31">
      <c r="A379" s="8"/>
      <c r="B379" s="8"/>
      <c r="C379" s="8"/>
      <c r="D379" s="8"/>
      <c r="E379" s="28"/>
      <c r="F379" s="28"/>
      <c r="G379" s="8"/>
      <c r="H379" s="8"/>
      <c r="I379" s="8"/>
      <c r="J379" s="8"/>
      <c r="K379" s="29"/>
      <c r="L379" s="28"/>
      <c r="M379" s="28"/>
      <c r="N379" s="8"/>
      <c r="O379" s="8"/>
      <c r="P379" s="8"/>
      <c r="Q379" s="8"/>
      <c r="R379" s="29"/>
      <c r="S379" s="28"/>
      <c r="T379" s="28"/>
      <c r="U379" s="8"/>
      <c r="V379" s="8"/>
      <c r="W379" s="8"/>
      <c r="X379" s="8"/>
      <c r="Y379" s="29"/>
      <c r="Z379" s="28"/>
      <c r="AA379" s="28"/>
      <c r="AB379" s="8"/>
      <c r="AC379" s="8"/>
      <c r="AD379" s="25"/>
      <c r="AE379" s="8"/>
    </row>
    <row r="380" spans="1:31">
      <c r="A380" s="8"/>
      <c r="B380" s="8"/>
      <c r="C380" s="8"/>
      <c r="D380" s="8"/>
      <c r="E380" s="28"/>
      <c r="F380" s="28"/>
      <c r="G380" s="8"/>
      <c r="H380" s="8"/>
      <c r="I380" s="8"/>
      <c r="J380" s="8"/>
      <c r="K380" s="29"/>
      <c r="L380" s="28"/>
      <c r="M380" s="28"/>
      <c r="N380" s="8"/>
      <c r="O380" s="8"/>
      <c r="P380" s="8"/>
      <c r="Q380" s="8"/>
      <c r="R380" s="29"/>
      <c r="S380" s="28"/>
      <c r="T380" s="28"/>
      <c r="U380" s="8"/>
      <c r="V380" s="8"/>
      <c r="W380" s="8"/>
      <c r="X380" s="8"/>
      <c r="Y380" s="29"/>
      <c r="Z380" s="28"/>
      <c r="AA380" s="28"/>
      <c r="AB380" s="8"/>
      <c r="AC380" s="8"/>
      <c r="AD380" s="25"/>
      <c r="AE380" s="8"/>
    </row>
    <row r="381" spans="1:31">
      <c r="A381" s="8"/>
      <c r="B381" s="8"/>
      <c r="C381" s="8"/>
      <c r="D381" s="8"/>
      <c r="E381" s="28"/>
      <c r="F381" s="28"/>
      <c r="G381" s="8"/>
      <c r="H381" s="8"/>
      <c r="I381" s="8"/>
      <c r="J381" s="8"/>
      <c r="K381" s="29"/>
      <c r="L381" s="28"/>
      <c r="M381" s="28"/>
      <c r="N381" s="8"/>
      <c r="O381" s="8"/>
      <c r="P381" s="8"/>
      <c r="Q381" s="8"/>
      <c r="R381" s="29"/>
      <c r="S381" s="28"/>
      <c r="T381" s="28"/>
      <c r="U381" s="8"/>
      <c r="V381" s="8"/>
      <c r="W381" s="8"/>
      <c r="X381" s="8"/>
      <c r="Y381" s="29"/>
      <c r="Z381" s="28"/>
      <c r="AA381" s="28"/>
      <c r="AB381" s="8"/>
      <c r="AC381" s="8"/>
      <c r="AD381" s="25"/>
      <c r="AE381" s="8"/>
    </row>
    <row r="382" spans="1:31">
      <c r="A382" s="8"/>
      <c r="B382" s="8"/>
      <c r="C382" s="8"/>
      <c r="D382" s="8"/>
      <c r="E382" s="28"/>
      <c r="F382" s="28"/>
      <c r="G382" s="8"/>
      <c r="H382" s="8"/>
      <c r="I382" s="8"/>
      <c r="J382" s="8"/>
      <c r="K382" s="29"/>
      <c r="L382" s="28"/>
      <c r="M382" s="28"/>
      <c r="N382" s="8"/>
      <c r="O382" s="8"/>
      <c r="P382" s="8"/>
      <c r="Q382" s="8"/>
      <c r="R382" s="29"/>
      <c r="S382" s="28"/>
      <c r="T382" s="28"/>
      <c r="U382" s="8"/>
      <c r="V382" s="8"/>
      <c r="W382" s="8"/>
      <c r="X382" s="8"/>
      <c r="Y382" s="29"/>
      <c r="Z382" s="28"/>
      <c r="AA382" s="28"/>
      <c r="AB382" s="8"/>
      <c r="AC382" s="8"/>
      <c r="AD382" s="25"/>
      <c r="AE382" s="8"/>
    </row>
    <row r="383" spans="1:31">
      <c r="A383" s="8"/>
      <c r="B383" s="8"/>
      <c r="C383" s="8"/>
      <c r="D383" s="8"/>
      <c r="E383" s="28"/>
      <c r="F383" s="28"/>
      <c r="G383" s="8"/>
      <c r="H383" s="8"/>
      <c r="I383" s="8"/>
      <c r="J383" s="8"/>
      <c r="K383" s="29"/>
      <c r="L383" s="28"/>
      <c r="M383" s="28"/>
      <c r="N383" s="8"/>
      <c r="O383" s="8"/>
      <c r="P383" s="8"/>
      <c r="Q383" s="8"/>
      <c r="R383" s="29"/>
      <c r="S383" s="28"/>
      <c r="T383" s="28"/>
      <c r="U383" s="8"/>
      <c r="V383" s="8"/>
      <c r="W383" s="8"/>
      <c r="X383" s="8"/>
      <c r="Y383" s="29"/>
      <c r="Z383" s="28"/>
      <c r="AA383" s="28"/>
      <c r="AB383" s="8"/>
      <c r="AC383" s="8"/>
      <c r="AD383" s="25"/>
      <c r="AE383" s="8"/>
    </row>
    <row r="384" spans="1:31">
      <c r="A384" s="8"/>
      <c r="B384" s="8"/>
      <c r="C384" s="8"/>
      <c r="D384" s="8"/>
      <c r="E384" s="28"/>
      <c r="F384" s="28"/>
      <c r="G384" s="8"/>
      <c r="H384" s="8"/>
      <c r="I384" s="8"/>
      <c r="J384" s="8"/>
      <c r="K384" s="29"/>
      <c r="L384" s="28"/>
      <c r="M384" s="28"/>
      <c r="N384" s="8"/>
      <c r="O384" s="8"/>
      <c r="P384" s="8"/>
      <c r="Q384" s="8"/>
      <c r="R384" s="29"/>
      <c r="S384" s="28"/>
      <c r="T384" s="28"/>
      <c r="U384" s="8"/>
      <c r="V384" s="8"/>
      <c r="W384" s="8"/>
      <c r="X384" s="8"/>
      <c r="Y384" s="29"/>
      <c r="Z384" s="28"/>
      <c r="AA384" s="28"/>
      <c r="AB384" s="8"/>
      <c r="AC384" s="8"/>
      <c r="AD384" s="25"/>
      <c r="AE384" s="8"/>
    </row>
    <row r="385" spans="1:31">
      <c r="A385" s="8"/>
      <c r="B385" s="8"/>
      <c r="C385" s="8"/>
      <c r="D385" s="8"/>
      <c r="E385" s="28"/>
      <c r="F385" s="28"/>
      <c r="G385" s="8"/>
      <c r="H385" s="8"/>
      <c r="I385" s="8"/>
      <c r="J385" s="8"/>
      <c r="K385" s="29"/>
      <c r="L385" s="28"/>
      <c r="M385" s="28"/>
      <c r="N385" s="8"/>
      <c r="O385" s="8"/>
      <c r="P385" s="8"/>
      <c r="Q385" s="8"/>
      <c r="R385" s="29"/>
      <c r="S385" s="28"/>
      <c r="T385" s="28"/>
      <c r="U385" s="8"/>
      <c r="V385" s="8"/>
      <c r="W385" s="8"/>
      <c r="X385" s="8"/>
      <c r="Y385" s="29"/>
      <c r="Z385" s="28"/>
      <c r="AA385" s="28"/>
      <c r="AB385" s="8"/>
      <c r="AC385" s="8"/>
      <c r="AD385" s="25"/>
      <c r="AE385" s="8"/>
    </row>
    <row r="386" spans="1:31">
      <c r="A386" s="8"/>
      <c r="B386" s="8"/>
      <c r="C386" s="8"/>
      <c r="D386" s="8"/>
      <c r="E386" s="28"/>
      <c r="F386" s="28"/>
      <c r="G386" s="8"/>
      <c r="H386" s="8"/>
      <c r="I386" s="8"/>
      <c r="J386" s="8"/>
      <c r="K386" s="29"/>
      <c r="L386" s="28"/>
      <c r="M386" s="28"/>
      <c r="N386" s="8"/>
      <c r="O386" s="8"/>
      <c r="P386" s="8"/>
      <c r="Q386" s="8"/>
      <c r="R386" s="29"/>
      <c r="S386" s="28"/>
      <c r="T386" s="28"/>
      <c r="U386" s="8"/>
      <c r="V386" s="8"/>
      <c r="W386" s="8"/>
      <c r="X386" s="8"/>
      <c r="Y386" s="29"/>
      <c r="Z386" s="28"/>
      <c r="AA386" s="28"/>
      <c r="AB386" s="8"/>
      <c r="AC386" s="8"/>
      <c r="AD386" s="25"/>
      <c r="AE386" s="8"/>
    </row>
    <row r="387" spans="1:31">
      <c r="A387" s="8"/>
      <c r="B387" s="8"/>
      <c r="C387" s="8"/>
      <c r="D387" s="8"/>
      <c r="E387" s="28"/>
      <c r="F387" s="28"/>
      <c r="G387" s="8"/>
      <c r="H387" s="8"/>
      <c r="I387" s="8"/>
      <c r="J387" s="8"/>
      <c r="K387" s="29"/>
      <c r="L387" s="28"/>
      <c r="M387" s="28"/>
      <c r="N387" s="8"/>
      <c r="O387" s="8"/>
      <c r="P387" s="8"/>
      <c r="Q387" s="8"/>
      <c r="R387" s="29"/>
      <c r="S387" s="28"/>
      <c r="T387" s="28"/>
      <c r="U387" s="8"/>
      <c r="V387" s="8"/>
      <c r="W387" s="8"/>
      <c r="X387" s="8"/>
      <c r="Y387" s="29"/>
      <c r="Z387" s="28"/>
      <c r="AA387" s="28"/>
      <c r="AB387" s="8"/>
      <c r="AC387" s="8"/>
      <c r="AD387" s="25"/>
      <c r="AE387" s="8"/>
    </row>
    <row r="388" spans="1:31">
      <c r="A388" s="8"/>
      <c r="B388" s="8"/>
      <c r="C388" s="8"/>
      <c r="D388" s="8"/>
      <c r="E388" s="28"/>
      <c r="F388" s="28"/>
      <c r="G388" s="8"/>
      <c r="H388" s="8"/>
      <c r="I388" s="8"/>
      <c r="J388" s="8"/>
      <c r="K388" s="29"/>
      <c r="L388" s="28"/>
      <c r="M388" s="28"/>
      <c r="N388" s="8"/>
      <c r="O388" s="8"/>
      <c r="P388" s="8"/>
      <c r="Q388" s="8"/>
      <c r="R388" s="29"/>
      <c r="S388" s="28"/>
      <c r="T388" s="28"/>
      <c r="U388" s="8"/>
      <c r="V388" s="8"/>
      <c r="W388" s="8"/>
      <c r="X388" s="8"/>
      <c r="Y388" s="29"/>
      <c r="Z388" s="28"/>
      <c r="AA388" s="28"/>
      <c r="AB388" s="8"/>
      <c r="AC388" s="8"/>
      <c r="AD388" s="25"/>
      <c r="AE388" s="8"/>
    </row>
    <row r="389" spans="1:31">
      <c r="A389" s="8"/>
      <c r="B389" s="8"/>
      <c r="C389" s="8"/>
      <c r="D389" s="8"/>
      <c r="E389" s="28"/>
      <c r="F389" s="28"/>
      <c r="G389" s="8"/>
      <c r="H389" s="8"/>
      <c r="I389" s="8"/>
      <c r="J389" s="8"/>
      <c r="K389" s="29"/>
      <c r="L389" s="28"/>
      <c r="M389" s="28"/>
      <c r="N389" s="8"/>
      <c r="O389" s="8"/>
      <c r="P389" s="8"/>
      <c r="Q389" s="8"/>
      <c r="R389" s="29"/>
      <c r="S389" s="28"/>
      <c r="T389" s="28"/>
      <c r="U389" s="8"/>
      <c r="V389" s="8"/>
      <c r="W389" s="8"/>
      <c r="X389" s="8"/>
      <c r="Y389" s="29"/>
      <c r="Z389" s="28"/>
      <c r="AA389" s="28"/>
      <c r="AB389" s="8"/>
      <c r="AC389" s="8"/>
      <c r="AD389" s="25"/>
      <c r="AE389" s="8"/>
    </row>
    <row r="390" spans="1:31">
      <c r="A390" s="8"/>
      <c r="B390" s="8"/>
      <c r="C390" s="8"/>
      <c r="D390" s="8"/>
      <c r="E390" s="28"/>
      <c r="F390" s="28"/>
      <c r="G390" s="8"/>
      <c r="H390" s="8"/>
      <c r="I390" s="8"/>
      <c r="J390" s="8"/>
      <c r="K390" s="29"/>
      <c r="L390" s="28"/>
      <c r="M390" s="28"/>
      <c r="N390" s="8"/>
      <c r="O390" s="8"/>
      <c r="P390" s="8"/>
      <c r="Q390" s="8"/>
      <c r="R390" s="29"/>
      <c r="S390" s="28"/>
      <c r="T390" s="28"/>
      <c r="U390" s="8"/>
      <c r="V390" s="8"/>
      <c r="W390" s="8"/>
      <c r="X390" s="8"/>
      <c r="Y390" s="29"/>
      <c r="Z390" s="28"/>
      <c r="AA390" s="28"/>
      <c r="AB390" s="8"/>
      <c r="AC390" s="8"/>
      <c r="AD390" s="25"/>
      <c r="AE390" s="8"/>
    </row>
    <row r="391" spans="1:31">
      <c r="A391" s="8"/>
      <c r="B391" s="8"/>
      <c r="C391" s="8"/>
      <c r="D391" s="8"/>
      <c r="E391" s="28"/>
      <c r="F391" s="28"/>
      <c r="G391" s="8"/>
      <c r="H391" s="8"/>
      <c r="I391" s="8"/>
      <c r="J391" s="8"/>
      <c r="K391" s="29"/>
      <c r="L391" s="28"/>
      <c r="M391" s="28"/>
      <c r="N391" s="8"/>
      <c r="O391" s="8"/>
      <c r="P391" s="8"/>
      <c r="Q391" s="8"/>
      <c r="R391" s="29"/>
      <c r="S391" s="28"/>
      <c r="T391" s="28"/>
      <c r="U391" s="8"/>
      <c r="V391" s="8"/>
      <c r="W391" s="8"/>
      <c r="X391" s="8"/>
      <c r="Y391" s="29"/>
      <c r="Z391" s="28"/>
      <c r="AA391" s="28"/>
      <c r="AB391" s="8"/>
      <c r="AC391" s="8"/>
      <c r="AD391" s="25"/>
      <c r="AE391" s="8"/>
    </row>
    <row r="392" spans="1:31">
      <c r="A392" s="8"/>
      <c r="B392" s="8"/>
      <c r="C392" s="8"/>
      <c r="D392" s="8"/>
      <c r="E392" s="28"/>
      <c r="F392" s="28"/>
      <c r="G392" s="8"/>
      <c r="H392" s="8"/>
      <c r="I392" s="8"/>
      <c r="J392" s="8"/>
      <c r="K392" s="29"/>
      <c r="L392" s="28"/>
      <c r="M392" s="28"/>
      <c r="N392" s="8"/>
      <c r="O392" s="8"/>
      <c r="P392" s="8"/>
      <c r="Q392" s="8"/>
      <c r="R392" s="29"/>
      <c r="S392" s="28"/>
      <c r="T392" s="28"/>
      <c r="U392" s="8"/>
      <c r="V392" s="8"/>
      <c r="W392" s="8"/>
      <c r="X392" s="8"/>
      <c r="Y392" s="29"/>
      <c r="Z392" s="28"/>
      <c r="AA392" s="28"/>
      <c r="AB392" s="8"/>
      <c r="AC392" s="8"/>
      <c r="AD392" s="25"/>
      <c r="AE392" s="8"/>
    </row>
    <row r="393" spans="1:31">
      <c r="A393" s="8"/>
      <c r="B393" s="8"/>
      <c r="C393" s="8"/>
      <c r="D393" s="8"/>
      <c r="E393" s="28"/>
      <c r="F393" s="28"/>
      <c r="G393" s="8"/>
      <c r="H393" s="8"/>
      <c r="I393" s="8"/>
      <c r="J393" s="8"/>
      <c r="K393" s="29"/>
      <c r="L393" s="28"/>
      <c r="M393" s="28"/>
      <c r="N393" s="8"/>
      <c r="O393" s="8"/>
      <c r="P393" s="8"/>
      <c r="Q393" s="8"/>
      <c r="R393" s="29"/>
      <c r="S393" s="28"/>
      <c r="T393" s="28"/>
      <c r="U393" s="8"/>
      <c r="V393" s="8"/>
      <c r="W393" s="8"/>
      <c r="X393" s="8"/>
      <c r="Y393" s="29"/>
      <c r="Z393" s="28"/>
      <c r="AA393" s="28"/>
      <c r="AB393" s="8"/>
      <c r="AC393" s="8"/>
      <c r="AD393" s="25"/>
      <c r="AE393" s="8"/>
    </row>
    <row r="394" spans="1:31">
      <c r="A394" s="8"/>
      <c r="B394" s="8"/>
      <c r="C394" s="8"/>
      <c r="D394" s="8"/>
      <c r="E394" s="28"/>
      <c r="F394" s="28"/>
      <c r="G394" s="8"/>
      <c r="H394" s="8"/>
      <c r="I394" s="8"/>
      <c r="J394" s="8"/>
      <c r="K394" s="29"/>
      <c r="L394" s="28"/>
      <c r="M394" s="28"/>
      <c r="N394" s="8"/>
      <c r="O394" s="8"/>
      <c r="P394" s="8"/>
      <c r="Q394" s="8"/>
      <c r="R394" s="29"/>
      <c r="S394" s="28"/>
      <c r="T394" s="28"/>
      <c r="U394" s="8"/>
      <c r="V394" s="8"/>
      <c r="W394" s="8"/>
      <c r="X394" s="8"/>
      <c r="Y394" s="29"/>
      <c r="Z394" s="28"/>
      <c r="AA394" s="28"/>
      <c r="AB394" s="8"/>
      <c r="AC394" s="8"/>
      <c r="AD394" s="25"/>
      <c r="AE394" s="8"/>
    </row>
    <row r="395" spans="1:31">
      <c r="A395" s="8"/>
      <c r="B395" s="8"/>
      <c r="C395" s="8"/>
      <c r="D395" s="8"/>
      <c r="E395" s="28"/>
      <c r="F395" s="28"/>
      <c r="G395" s="8"/>
      <c r="H395" s="8"/>
      <c r="I395" s="8"/>
      <c r="J395" s="8"/>
      <c r="K395" s="29"/>
      <c r="L395" s="28"/>
      <c r="M395" s="28"/>
      <c r="N395" s="8"/>
      <c r="O395" s="8"/>
      <c r="P395" s="8"/>
      <c r="Q395" s="8"/>
      <c r="R395" s="29"/>
      <c r="S395" s="28"/>
      <c r="T395" s="28"/>
      <c r="U395" s="8"/>
      <c r="V395" s="8"/>
      <c r="W395" s="8"/>
      <c r="X395" s="8"/>
      <c r="Y395" s="29"/>
      <c r="Z395" s="28"/>
      <c r="AA395" s="28"/>
      <c r="AB395" s="8"/>
      <c r="AC395" s="8"/>
      <c r="AD395" s="25"/>
      <c r="AE395" s="8"/>
    </row>
    <row r="396" spans="1:31">
      <c r="A396" s="8"/>
      <c r="B396" s="8"/>
      <c r="C396" s="8"/>
      <c r="D396" s="8"/>
      <c r="E396" s="28"/>
      <c r="F396" s="28"/>
      <c r="G396" s="8"/>
      <c r="H396" s="8"/>
      <c r="I396" s="8"/>
      <c r="J396" s="8"/>
      <c r="K396" s="29"/>
      <c r="L396" s="28"/>
      <c r="M396" s="28"/>
      <c r="N396" s="8"/>
      <c r="O396" s="8"/>
      <c r="P396" s="8"/>
      <c r="Q396" s="8"/>
      <c r="R396" s="29"/>
      <c r="S396" s="28"/>
      <c r="T396" s="28"/>
      <c r="U396" s="8"/>
      <c r="V396" s="8"/>
      <c r="W396" s="8"/>
      <c r="X396" s="8"/>
      <c r="Y396" s="29"/>
      <c r="Z396" s="28"/>
      <c r="AA396" s="28"/>
      <c r="AB396" s="8"/>
      <c r="AC396" s="8"/>
      <c r="AD396" s="25"/>
      <c r="AE396" s="8"/>
    </row>
    <row r="397" spans="1:31">
      <c r="A397" s="8"/>
      <c r="B397" s="8"/>
      <c r="C397" s="8"/>
      <c r="D397" s="8"/>
      <c r="E397" s="28"/>
      <c r="F397" s="28"/>
      <c r="G397" s="8"/>
      <c r="H397" s="8"/>
      <c r="I397" s="8"/>
      <c r="J397" s="8"/>
      <c r="K397" s="29"/>
      <c r="L397" s="28"/>
      <c r="M397" s="28"/>
      <c r="N397" s="8"/>
      <c r="O397" s="8"/>
      <c r="P397" s="8"/>
      <c r="Q397" s="8"/>
      <c r="R397" s="29"/>
      <c r="S397" s="28"/>
      <c r="T397" s="28"/>
      <c r="U397" s="8"/>
      <c r="V397" s="8"/>
      <c r="W397" s="8"/>
      <c r="X397" s="8"/>
      <c r="Y397" s="29"/>
      <c r="Z397" s="28"/>
      <c r="AA397" s="28"/>
      <c r="AB397" s="8"/>
      <c r="AC397" s="8"/>
      <c r="AD397" s="25"/>
      <c r="AE397" s="8"/>
    </row>
    <row r="398" spans="1:31">
      <c r="A398" s="8"/>
      <c r="B398" s="8"/>
      <c r="C398" s="8"/>
      <c r="D398" s="8"/>
      <c r="E398" s="28"/>
      <c r="F398" s="28"/>
      <c r="G398" s="8"/>
      <c r="H398" s="8"/>
      <c r="I398" s="8"/>
      <c r="J398" s="8"/>
      <c r="K398" s="29"/>
      <c r="L398" s="28"/>
      <c r="M398" s="28"/>
      <c r="N398" s="8"/>
      <c r="O398" s="8"/>
      <c r="P398" s="8"/>
      <c r="Q398" s="8"/>
      <c r="R398" s="29"/>
      <c r="S398" s="28"/>
      <c r="T398" s="28"/>
      <c r="U398" s="8"/>
      <c r="V398" s="8"/>
      <c r="W398" s="8"/>
      <c r="X398" s="8"/>
      <c r="Y398" s="29"/>
      <c r="Z398" s="28"/>
      <c r="AA398" s="28"/>
      <c r="AB398" s="8"/>
      <c r="AC398" s="8"/>
      <c r="AD398" s="25"/>
      <c r="AE398" s="8"/>
    </row>
    <row r="399" spans="1:31">
      <c r="A399" s="8"/>
      <c r="B399" s="8"/>
      <c r="C399" s="8"/>
      <c r="D399" s="8"/>
      <c r="E399" s="28"/>
      <c r="F399" s="28"/>
      <c r="G399" s="8"/>
      <c r="H399" s="8"/>
      <c r="I399" s="8"/>
      <c r="J399" s="8"/>
      <c r="K399" s="29"/>
      <c r="L399" s="28"/>
      <c r="M399" s="28"/>
      <c r="N399" s="8"/>
      <c r="O399" s="8"/>
      <c r="P399" s="8"/>
      <c r="Q399" s="8"/>
      <c r="R399" s="29"/>
      <c r="S399" s="28"/>
      <c r="T399" s="28"/>
      <c r="U399" s="8"/>
      <c r="V399" s="8"/>
      <c r="W399" s="8"/>
      <c r="X399" s="8"/>
      <c r="Y399" s="29"/>
      <c r="Z399" s="28"/>
      <c r="AA399" s="28"/>
      <c r="AB399" s="8"/>
      <c r="AC399" s="8"/>
      <c r="AD399" s="25"/>
      <c r="AE399" s="8"/>
    </row>
    <row r="400" spans="1:31">
      <c r="A400" s="8"/>
      <c r="B400" s="8"/>
      <c r="C400" s="8"/>
      <c r="D400" s="8"/>
      <c r="E400" s="28"/>
      <c r="F400" s="28"/>
      <c r="G400" s="8"/>
      <c r="H400" s="8"/>
      <c r="I400" s="8"/>
      <c r="J400" s="8"/>
      <c r="K400" s="29"/>
      <c r="L400" s="28"/>
      <c r="M400" s="28"/>
      <c r="N400" s="8"/>
      <c r="O400" s="8"/>
      <c r="P400" s="8"/>
      <c r="Q400" s="8"/>
      <c r="R400" s="29"/>
      <c r="S400" s="28"/>
      <c r="T400" s="28"/>
      <c r="U400" s="8"/>
      <c r="V400" s="8"/>
      <c r="W400" s="8"/>
      <c r="X400" s="8"/>
      <c r="Y400" s="29"/>
      <c r="Z400" s="28"/>
      <c r="AA400" s="28"/>
      <c r="AB400" s="8"/>
      <c r="AC400" s="8"/>
      <c r="AD400" s="25"/>
      <c r="AE400" s="8"/>
    </row>
    <row r="401" spans="1:31">
      <c r="A401" s="8"/>
      <c r="B401" s="8"/>
      <c r="C401" s="8"/>
      <c r="D401" s="8"/>
      <c r="E401" s="28"/>
      <c r="F401" s="28"/>
      <c r="G401" s="8"/>
      <c r="H401" s="8"/>
      <c r="I401" s="8"/>
      <c r="J401" s="8"/>
      <c r="K401" s="29"/>
      <c r="L401" s="28"/>
      <c r="M401" s="28"/>
      <c r="N401" s="8"/>
      <c r="O401" s="8"/>
      <c r="P401" s="8"/>
      <c r="Q401" s="8"/>
      <c r="R401" s="29"/>
      <c r="S401" s="28"/>
      <c r="T401" s="28"/>
      <c r="U401" s="8"/>
      <c r="V401" s="8"/>
      <c r="W401" s="8"/>
      <c r="X401" s="8"/>
      <c r="Y401" s="29"/>
      <c r="Z401" s="28"/>
      <c r="AA401" s="28"/>
      <c r="AB401" s="8"/>
      <c r="AC401" s="8"/>
      <c r="AD401" s="25"/>
      <c r="AE401" s="8"/>
    </row>
    <row r="402" spans="1:31">
      <c r="A402" s="8"/>
      <c r="B402" s="8"/>
      <c r="C402" s="8"/>
      <c r="D402" s="8"/>
      <c r="E402" s="28"/>
      <c r="F402" s="28"/>
      <c r="G402" s="8"/>
      <c r="H402" s="8"/>
      <c r="I402" s="8"/>
      <c r="J402" s="8"/>
      <c r="K402" s="29"/>
      <c r="L402" s="28"/>
      <c r="M402" s="28"/>
      <c r="N402" s="8"/>
      <c r="O402" s="8"/>
      <c r="P402" s="8"/>
      <c r="Q402" s="8"/>
      <c r="R402" s="29"/>
      <c r="S402" s="28"/>
      <c r="T402" s="28"/>
      <c r="U402" s="8"/>
      <c r="V402" s="8"/>
      <c r="W402" s="8"/>
      <c r="X402" s="8"/>
      <c r="Y402" s="29"/>
      <c r="Z402" s="28"/>
      <c r="AA402" s="28"/>
      <c r="AB402" s="8"/>
      <c r="AC402" s="8"/>
      <c r="AD402" s="25"/>
      <c r="AE402" s="8"/>
    </row>
    <row r="403" spans="1:31">
      <c r="A403" s="8"/>
      <c r="B403" s="8"/>
      <c r="C403" s="8"/>
      <c r="D403" s="8"/>
      <c r="E403" s="28"/>
      <c r="F403" s="28"/>
      <c r="G403" s="8"/>
      <c r="H403" s="8"/>
      <c r="I403" s="8"/>
      <c r="J403" s="8"/>
      <c r="K403" s="29"/>
      <c r="L403" s="28"/>
      <c r="M403" s="28"/>
      <c r="N403" s="8"/>
      <c r="O403" s="8"/>
      <c r="P403" s="8"/>
      <c r="Q403" s="8"/>
      <c r="R403" s="29"/>
      <c r="S403" s="28"/>
      <c r="T403" s="28"/>
      <c r="U403" s="8"/>
      <c r="V403" s="8"/>
      <c r="W403" s="8"/>
      <c r="X403" s="8"/>
      <c r="Y403" s="29"/>
      <c r="Z403" s="28"/>
      <c r="AA403" s="28"/>
      <c r="AB403" s="8"/>
      <c r="AC403" s="8"/>
      <c r="AD403" s="25"/>
      <c r="AE403" s="8"/>
    </row>
    <row r="404" spans="1:31">
      <c r="A404" s="8"/>
      <c r="B404" s="8"/>
      <c r="C404" s="8"/>
      <c r="D404" s="8"/>
      <c r="E404" s="28"/>
      <c r="F404" s="28"/>
      <c r="G404" s="8"/>
      <c r="H404" s="8"/>
      <c r="I404" s="8"/>
      <c r="J404" s="8"/>
      <c r="K404" s="29"/>
      <c r="L404" s="28"/>
      <c r="M404" s="28"/>
      <c r="N404" s="8"/>
      <c r="O404" s="8"/>
      <c r="P404" s="8"/>
      <c r="Q404" s="8"/>
      <c r="R404" s="29"/>
      <c r="S404" s="28"/>
      <c r="T404" s="28"/>
      <c r="U404" s="8"/>
      <c r="V404" s="8"/>
      <c r="W404" s="8"/>
      <c r="X404" s="8"/>
      <c r="Y404" s="29"/>
      <c r="Z404" s="28"/>
      <c r="AA404" s="28"/>
      <c r="AB404" s="8"/>
      <c r="AC404" s="8"/>
      <c r="AD404" s="25"/>
      <c r="AE404" s="8"/>
    </row>
    <row r="405" spans="1:31">
      <c r="A405" s="8"/>
      <c r="B405" s="8"/>
      <c r="C405" s="8"/>
      <c r="D405" s="8"/>
      <c r="E405" s="28"/>
      <c r="F405" s="28"/>
      <c r="G405" s="8"/>
      <c r="H405" s="8"/>
      <c r="I405" s="8"/>
      <c r="J405" s="8"/>
      <c r="K405" s="29"/>
      <c r="L405" s="28"/>
      <c r="M405" s="28"/>
      <c r="N405" s="8"/>
      <c r="O405" s="8"/>
      <c r="P405" s="8"/>
      <c r="Q405" s="8"/>
      <c r="R405" s="29"/>
      <c r="S405" s="28"/>
      <c r="T405" s="28"/>
      <c r="U405" s="8"/>
      <c r="V405" s="8"/>
      <c r="W405" s="8"/>
      <c r="X405" s="8"/>
      <c r="Y405" s="29"/>
      <c r="Z405" s="28"/>
      <c r="AA405" s="28"/>
      <c r="AB405" s="8"/>
      <c r="AC405" s="8"/>
      <c r="AD405" s="25"/>
      <c r="AE405" s="8"/>
    </row>
    <row r="406" spans="1:31">
      <c r="A406" s="8"/>
      <c r="B406" s="8"/>
      <c r="C406" s="8"/>
      <c r="D406" s="8"/>
      <c r="E406" s="28"/>
      <c r="F406" s="28"/>
      <c r="G406" s="8"/>
      <c r="H406" s="8"/>
      <c r="I406" s="8"/>
      <c r="J406" s="8"/>
      <c r="K406" s="29"/>
      <c r="L406" s="28"/>
      <c r="M406" s="28"/>
      <c r="N406" s="8"/>
      <c r="O406" s="8"/>
      <c r="P406" s="8"/>
      <c r="Q406" s="8"/>
      <c r="R406" s="29"/>
      <c r="S406" s="28"/>
      <c r="T406" s="28"/>
      <c r="U406" s="8"/>
      <c r="V406" s="8"/>
      <c r="W406" s="8"/>
      <c r="X406" s="8"/>
      <c r="Y406" s="29"/>
      <c r="Z406" s="28"/>
      <c r="AA406" s="28"/>
      <c r="AB406" s="8"/>
      <c r="AC406" s="8"/>
      <c r="AD406" s="25"/>
      <c r="AE406" s="8"/>
    </row>
    <row r="407" spans="1:31">
      <c r="A407" s="8"/>
      <c r="B407" s="8"/>
      <c r="C407" s="8"/>
      <c r="D407" s="8"/>
      <c r="E407" s="28"/>
      <c r="F407" s="28"/>
      <c r="G407" s="8"/>
      <c r="H407" s="8"/>
      <c r="I407" s="8"/>
      <c r="J407" s="8"/>
      <c r="K407" s="29"/>
      <c r="L407" s="28"/>
      <c r="M407" s="28"/>
      <c r="N407" s="8"/>
      <c r="O407" s="8"/>
      <c r="P407" s="8"/>
      <c r="Q407" s="8"/>
      <c r="R407" s="29"/>
      <c r="S407" s="28"/>
      <c r="T407" s="28"/>
      <c r="U407" s="8"/>
      <c r="V407" s="8"/>
      <c r="W407" s="8"/>
      <c r="X407" s="8"/>
      <c r="Y407" s="29"/>
      <c r="Z407" s="28"/>
      <c r="AA407" s="28"/>
      <c r="AB407" s="8"/>
      <c r="AC407" s="8"/>
      <c r="AD407" s="25"/>
      <c r="AE407" s="8"/>
    </row>
    <row r="408" spans="1:31">
      <c r="A408" s="8"/>
      <c r="B408" s="8"/>
      <c r="C408" s="8"/>
      <c r="D408" s="8"/>
      <c r="E408" s="28"/>
      <c r="F408" s="28"/>
      <c r="G408" s="8"/>
      <c r="H408" s="8"/>
      <c r="I408" s="8"/>
      <c r="J408" s="8"/>
      <c r="K408" s="29"/>
      <c r="L408" s="28"/>
      <c r="M408" s="28"/>
      <c r="N408" s="8"/>
      <c r="O408" s="8"/>
      <c r="P408" s="8"/>
      <c r="Q408" s="8"/>
      <c r="R408" s="29"/>
      <c r="S408" s="28"/>
      <c r="T408" s="28"/>
      <c r="U408" s="8"/>
      <c r="V408" s="8"/>
      <c r="W408" s="8"/>
      <c r="X408" s="8"/>
      <c r="Y408" s="29"/>
      <c r="Z408" s="28"/>
      <c r="AA408" s="28"/>
      <c r="AB408" s="8"/>
      <c r="AC408" s="8"/>
      <c r="AD408" s="25"/>
      <c r="AE408" s="8"/>
    </row>
    <row r="409" spans="1:31">
      <c r="A409" s="8"/>
      <c r="B409" s="8"/>
      <c r="C409" s="8"/>
      <c r="D409" s="8"/>
      <c r="E409" s="28"/>
      <c r="F409" s="28"/>
      <c r="G409" s="8"/>
      <c r="H409" s="8"/>
      <c r="I409" s="8"/>
      <c r="J409" s="8"/>
      <c r="K409" s="29"/>
      <c r="L409" s="28"/>
      <c r="M409" s="28"/>
      <c r="N409" s="8"/>
      <c r="O409" s="8"/>
      <c r="P409" s="8"/>
      <c r="Q409" s="8"/>
      <c r="R409" s="29"/>
      <c r="S409" s="28"/>
      <c r="T409" s="28"/>
      <c r="U409" s="8"/>
      <c r="V409" s="8"/>
      <c r="W409" s="8"/>
      <c r="X409" s="8"/>
      <c r="Y409" s="29"/>
      <c r="Z409" s="28"/>
      <c r="AA409" s="28"/>
      <c r="AB409" s="8"/>
      <c r="AC409" s="8"/>
      <c r="AD409" s="25"/>
      <c r="AE409" s="8"/>
    </row>
    <row r="410" spans="1:31">
      <c r="A410" s="8"/>
      <c r="B410" s="8"/>
      <c r="C410" s="8"/>
      <c r="D410" s="8"/>
      <c r="E410" s="28"/>
      <c r="F410" s="28"/>
      <c r="G410" s="8"/>
      <c r="H410" s="8"/>
      <c r="I410" s="8"/>
      <c r="J410" s="8"/>
      <c r="K410" s="29"/>
      <c r="L410" s="28"/>
      <c r="M410" s="28"/>
      <c r="N410" s="8"/>
      <c r="O410" s="8"/>
      <c r="P410" s="8"/>
      <c r="Q410" s="8"/>
      <c r="R410" s="29"/>
      <c r="S410" s="28"/>
      <c r="T410" s="28"/>
      <c r="U410" s="8"/>
      <c r="V410" s="8"/>
      <c r="W410" s="8"/>
      <c r="X410" s="8"/>
      <c r="Y410" s="29"/>
      <c r="Z410" s="28"/>
      <c r="AA410" s="28"/>
      <c r="AB410" s="8"/>
      <c r="AC410" s="8"/>
      <c r="AD410" s="25"/>
      <c r="AE410" s="8"/>
    </row>
    <row r="411" spans="1:31">
      <c r="A411" s="8"/>
      <c r="B411" s="8"/>
      <c r="C411" s="8"/>
      <c r="D411" s="8"/>
      <c r="E411" s="28"/>
      <c r="F411" s="28"/>
      <c r="G411" s="8"/>
      <c r="H411" s="8"/>
      <c r="I411" s="8"/>
      <c r="J411" s="8"/>
      <c r="K411" s="29"/>
      <c r="L411" s="28"/>
      <c r="M411" s="28"/>
      <c r="N411" s="8"/>
      <c r="O411" s="8"/>
      <c r="P411" s="8"/>
      <c r="Q411" s="8"/>
      <c r="R411" s="29"/>
      <c r="S411" s="28"/>
      <c r="T411" s="28"/>
      <c r="U411" s="8"/>
      <c r="V411" s="8"/>
      <c r="W411" s="8"/>
      <c r="X411" s="8"/>
      <c r="Y411" s="29"/>
      <c r="Z411" s="28"/>
      <c r="AA411" s="28"/>
      <c r="AB411" s="8"/>
      <c r="AC411" s="8"/>
      <c r="AD411" s="25"/>
      <c r="AE411" s="8"/>
    </row>
    <row r="412" spans="1:31">
      <c r="A412" s="8"/>
      <c r="B412" s="8"/>
      <c r="C412" s="8"/>
      <c r="D412" s="8"/>
      <c r="E412" s="28"/>
      <c r="F412" s="28"/>
      <c r="G412" s="8"/>
      <c r="H412" s="8"/>
      <c r="I412" s="8"/>
      <c r="J412" s="8"/>
      <c r="K412" s="29"/>
      <c r="L412" s="28"/>
      <c r="M412" s="28"/>
      <c r="N412" s="8"/>
      <c r="O412" s="8"/>
      <c r="P412" s="8"/>
      <c r="Q412" s="8"/>
      <c r="R412" s="29"/>
      <c r="S412" s="28"/>
      <c r="T412" s="28"/>
      <c r="U412" s="8"/>
      <c r="V412" s="8"/>
      <c r="W412" s="8"/>
      <c r="X412" s="8"/>
      <c r="Y412" s="29"/>
      <c r="Z412" s="28"/>
      <c r="AA412" s="28"/>
      <c r="AB412" s="8"/>
      <c r="AC412" s="8"/>
      <c r="AD412" s="25"/>
      <c r="AE412" s="8"/>
    </row>
    <row r="413" spans="1:31">
      <c r="A413" s="8"/>
      <c r="B413" s="8"/>
      <c r="C413" s="8"/>
      <c r="D413" s="8"/>
      <c r="E413" s="28"/>
      <c r="F413" s="28"/>
      <c r="G413" s="8"/>
      <c r="H413" s="8"/>
      <c r="I413" s="8"/>
      <c r="J413" s="8"/>
      <c r="K413" s="29"/>
      <c r="L413" s="28"/>
      <c r="M413" s="28"/>
      <c r="N413" s="8"/>
      <c r="O413" s="8"/>
      <c r="P413" s="8"/>
      <c r="Q413" s="8"/>
      <c r="R413" s="29"/>
      <c r="S413" s="28"/>
      <c r="T413" s="28"/>
      <c r="U413" s="8"/>
      <c r="V413" s="8"/>
      <c r="W413" s="8"/>
      <c r="X413" s="8"/>
      <c r="Y413" s="29"/>
      <c r="Z413" s="28"/>
      <c r="AA413" s="28"/>
      <c r="AB413" s="8"/>
      <c r="AC413" s="8"/>
      <c r="AD413" s="25"/>
      <c r="AE413" s="8"/>
    </row>
    <row r="414" spans="1:31">
      <c r="A414" s="8"/>
      <c r="B414" s="8"/>
      <c r="C414" s="8"/>
      <c r="D414" s="8"/>
      <c r="E414" s="28"/>
      <c r="F414" s="28"/>
      <c r="G414" s="8"/>
      <c r="H414" s="8"/>
      <c r="I414" s="8"/>
      <c r="J414" s="8"/>
      <c r="K414" s="29"/>
      <c r="L414" s="28"/>
      <c r="M414" s="28"/>
      <c r="N414" s="8"/>
      <c r="O414" s="8"/>
      <c r="P414" s="8"/>
      <c r="Q414" s="8"/>
      <c r="R414" s="29"/>
      <c r="S414" s="28"/>
      <c r="T414" s="28"/>
      <c r="U414" s="8"/>
      <c r="V414" s="8"/>
      <c r="W414" s="8"/>
      <c r="X414" s="8"/>
      <c r="Y414" s="29"/>
      <c r="Z414" s="28"/>
      <c r="AA414" s="28"/>
      <c r="AB414" s="8"/>
      <c r="AC414" s="8"/>
      <c r="AD414" s="25"/>
      <c r="AE414" s="8"/>
    </row>
    <row r="415" spans="1:31">
      <c r="A415" s="8"/>
      <c r="B415" s="8"/>
      <c r="C415" s="8"/>
      <c r="D415" s="8"/>
      <c r="E415" s="28"/>
      <c r="F415" s="28"/>
      <c r="G415" s="8"/>
      <c r="H415" s="8"/>
      <c r="I415" s="8"/>
      <c r="J415" s="8"/>
      <c r="K415" s="29"/>
      <c r="L415" s="28"/>
      <c r="M415" s="28"/>
      <c r="N415" s="8"/>
      <c r="O415" s="8"/>
      <c r="P415" s="8"/>
      <c r="Q415" s="8"/>
      <c r="R415" s="29"/>
      <c r="S415" s="28"/>
      <c r="T415" s="28"/>
      <c r="U415" s="8"/>
      <c r="V415" s="8"/>
      <c r="W415" s="8"/>
      <c r="X415" s="8"/>
      <c r="Y415" s="29"/>
      <c r="Z415" s="28"/>
      <c r="AA415" s="28"/>
      <c r="AB415" s="8"/>
      <c r="AC415" s="8"/>
      <c r="AD415" s="25"/>
      <c r="AE415" s="8"/>
    </row>
    <row r="416" spans="1:31">
      <c r="A416" s="8"/>
      <c r="B416" s="8"/>
      <c r="C416" s="8"/>
      <c r="D416" s="8"/>
      <c r="E416" s="28"/>
      <c r="F416" s="28"/>
      <c r="G416" s="8"/>
      <c r="H416" s="8"/>
      <c r="I416" s="8"/>
      <c r="J416" s="8"/>
      <c r="K416" s="29"/>
      <c r="L416" s="28"/>
      <c r="M416" s="28"/>
      <c r="N416" s="8"/>
      <c r="O416" s="8"/>
      <c r="P416" s="8"/>
      <c r="Q416" s="8"/>
      <c r="R416" s="29"/>
      <c r="S416" s="28"/>
      <c r="T416" s="28"/>
      <c r="U416" s="8"/>
      <c r="V416" s="8"/>
      <c r="W416" s="8"/>
      <c r="X416" s="8"/>
      <c r="Y416" s="29"/>
      <c r="Z416" s="28"/>
      <c r="AA416" s="28"/>
      <c r="AB416" s="8"/>
      <c r="AC416" s="8"/>
      <c r="AD416" s="25"/>
      <c r="AE416" s="8"/>
    </row>
    <row r="417" spans="1:31">
      <c r="A417" s="8"/>
      <c r="B417" s="8"/>
      <c r="C417" s="8"/>
      <c r="D417" s="8"/>
      <c r="E417" s="28"/>
      <c r="F417" s="28"/>
      <c r="G417" s="8"/>
      <c r="H417" s="8"/>
      <c r="I417" s="8"/>
      <c r="J417" s="8"/>
      <c r="K417" s="29"/>
      <c r="L417" s="28"/>
      <c r="M417" s="28"/>
      <c r="N417" s="8"/>
      <c r="O417" s="8"/>
      <c r="P417" s="8"/>
      <c r="Q417" s="8"/>
      <c r="R417" s="29"/>
      <c r="S417" s="28"/>
      <c r="T417" s="28"/>
      <c r="U417" s="8"/>
      <c r="V417" s="8"/>
      <c r="W417" s="8"/>
      <c r="X417" s="8"/>
      <c r="Y417" s="29"/>
      <c r="Z417" s="28"/>
      <c r="AA417" s="28"/>
      <c r="AB417" s="8"/>
      <c r="AC417" s="8"/>
      <c r="AD417" s="25"/>
      <c r="AE417" s="8"/>
    </row>
    <row r="418" spans="1:31">
      <c r="A418" s="8"/>
      <c r="B418" s="8"/>
      <c r="C418" s="8"/>
      <c r="D418" s="8"/>
      <c r="E418" s="28"/>
      <c r="F418" s="28"/>
      <c r="G418" s="8"/>
      <c r="H418" s="8"/>
      <c r="I418" s="8"/>
      <c r="J418" s="8"/>
      <c r="K418" s="29"/>
      <c r="L418" s="28"/>
      <c r="M418" s="28"/>
      <c r="N418" s="8"/>
      <c r="O418" s="8"/>
      <c r="P418" s="8"/>
      <c r="Q418" s="8"/>
      <c r="R418" s="29"/>
      <c r="S418" s="28"/>
      <c r="T418" s="28"/>
      <c r="U418" s="8"/>
      <c r="V418" s="8"/>
      <c r="W418" s="8"/>
      <c r="X418" s="8"/>
      <c r="Y418" s="29"/>
      <c r="Z418" s="28"/>
      <c r="AA418" s="28"/>
      <c r="AB418" s="8"/>
      <c r="AC418" s="8"/>
      <c r="AD418" s="25"/>
      <c r="AE418" s="8"/>
    </row>
    <row r="419" spans="1:31">
      <c r="A419" s="8"/>
      <c r="B419" s="8"/>
      <c r="C419" s="8"/>
      <c r="D419" s="8"/>
      <c r="E419" s="28"/>
      <c r="F419" s="28"/>
      <c r="G419" s="8"/>
      <c r="H419" s="8"/>
      <c r="I419" s="8"/>
      <c r="J419" s="8"/>
      <c r="K419" s="29"/>
      <c r="L419" s="28"/>
      <c r="M419" s="28"/>
      <c r="N419" s="8"/>
      <c r="O419" s="8"/>
      <c r="P419" s="8"/>
      <c r="Q419" s="8"/>
      <c r="R419" s="29"/>
      <c r="S419" s="28"/>
      <c r="T419" s="28"/>
      <c r="U419" s="8"/>
      <c r="V419" s="8"/>
      <c r="W419" s="8"/>
      <c r="X419" s="8"/>
      <c r="Y419" s="29"/>
      <c r="Z419" s="28"/>
      <c r="AA419" s="28"/>
      <c r="AB419" s="8"/>
      <c r="AC419" s="8"/>
      <c r="AD419" s="25"/>
      <c r="AE419" s="8"/>
    </row>
    <row r="420" spans="1:31">
      <c r="A420" s="8"/>
      <c r="B420" s="8"/>
      <c r="C420" s="8"/>
      <c r="D420" s="8"/>
      <c r="E420" s="28"/>
      <c r="F420" s="28"/>
      <c r="G420" s="8"/>
      <c r="H420" s="8"/>
      <c r="I420" s="8"/>
      <c r="J420" s="8"/>
      <c r="K420" s="29"/>
      <c r="L420" s="28"/>
      <c r="M420" s="28"/>
      <c r="N420" s="8"/>
      <c r="O420" s="8"/>
      <c r="P420" s="8"/>
      <c r="Q420" s="8"/>
      <c r="R420" s="29"/>
      <c r="S420" s="28"/>
      <c r="T420" s="28"/>
      <c r="U420" s="8"/>
      <c r="V420" s="8"/>
      <c r="W420" s="8"/>
      <c r="X420" s="8"/>
      <c r="Y420" s="29"/>
      <c r="Z420" s="28"/>
      <c r="AA420" s="28"/>
      <c r="AB420" s="8"/>
      <c r="AC420" s="8"/>
      <c r="AD420" s="25"/>
      <c r="AE420" s="8"/>
    </row>
    <row r="421" spans="1:31">
      <c r="A421" s="8"/>
      <c r="B421" s="8"/>
      <c r="C421" s="8"/>
      <c r="D421" s="8"/>
      <c r="E421" s="28"/>
      <c r="F421" s="28"/>
      <c r="G421" s="8"/>
      <c r="H421" s="8"/>
      <c r="I421" s="8"/>
      <c r="J421" s="8"/>
      <c r="K421" s="29"/>
      <c r="L421" s="28"/>
      <c r="M421" s="28"/>
      <c r="N421" s="8"/>
      <c r="O421" s="8"/>
      <c r="P421" s="8"/>
      <c r="Q421" s="8"/>
      <c r="R421" s="29"/>
      <c r="S421" s="28"/>
      <c r="T421" s="28"/>
      <c r="U421" s="8"/>
      <c r="V421" s="8"/>
      <c r="W421" s="8"/>
      <c r="X421" s="8"/>
      <c r="Y421" s="29"/>
      <c r="Z421" s="28"/>
      <c r="AA421" s="28"/>
      <c r="AB421" s="8"/>
      <c r="AC421" s="8"/>
      <c r="AD421" s="25"/>
      <c r="AE421" s="8"/>
    </row>
    <row r="422" spans="1:31">
      <c r="A422" s="8"/>
      <c r="B422" s="8"/>
      <c r="C422" s="8"/>
      <c r="D422" s="8"/>
      <c r="E422" s="28"/>
      <c r="F422" s="28"/>
      <c r="G422" s="8"/>
      <c r="H422" s="8"/>
      <c r="I422" s="8"/>
      <c r="J422" s="8"/>
      <c r="K422" s="29"/>
      <c r="L422" s="28"/>
      <c r="M422" s="28"/>
      <c r="N422" s="8"/>
      <c r="O422" s="8"/>
      <c r="P422" s="8"/>
      <c r="Q422" s="8"/>
      <c r="R422" s="29"/>
      <c r="S422" s="28"/>
      <c r="T422" s="28"/>
      <c r="U422" s="8"/>
      <c r="V422" s="8"/>
      <c r="W422" s="8"/>
      <c r="X422" s="8"/>
      <c r="Y422" s="29"/>
      <c r="Z422" s="28"/>
      <c r="AA422" s="28"/>
      <c r="AB422" s="8"/>
      <c r="AC422" s="8"/>
      <c r="AD422" s="25"/>
      <c r="AE422" s="8"/>
    </row>
    <row r="423" spans="1:31">
      <c r="A423" s="8"/>
      <c r="B423" s="8"/>
      <c r="C423" s="8"/>
      <c r="D423" s="8"/>
      <c r="E423" s="28"/>
      <c r="F423" s="28"/>
      <c r="G423" s="8"/>
      <c r="H423" s="8"/>
      <c r="I423" s="8"/>
      <c r="J423" s="8"/>
      <c r="K423" s="29"/>
      <c r="L423" s="28"/>
      <c r="M423" s="28"/>
      <c r="N423" s="8"/>
      <c r="O423" s="8"/>
      <c r="P423" s="8"/>
      <c r="Q423" s="8"/>
      <c r="R423" s="29"/>
      <c r="S423" s="28"/>
      <c r="T423" s="28"/>
      <c r="U423" s="8"/>
      <c r="V423" s="8"/>
      <c r="W423" s="8"/>
      <c r="X423" s="8"/>
      <c r="Y423" s="29"/>
      <c r="Z423" s="28"/>
      <c r="AA423" s="28"/>
      <c r="AB423" s="8"/>
      <c r="AC423" s="8"/>
      <c r="AD423" s="25"/>
      <c r="AE423" s="8"/>
    </row>
    <row r="424" spans="1:31">
      <c r="A424" s="8"/>
      <c r="B424" s="8"/>
      <c r="C424" s="8"/>
      <c r="D424" s="8"/>
      <c r="E424" s="28"/>
      <c r="F424" s="28"/>
      <c r="G424" s="8"/>
      <c r="H424" s="8"/>
      <c r="I424" s="8"/>
      <c r="J424" s="8"/>
      <c r="K424" s="29"/>
      <c r="L424" s="28"/>
      <c r="M424" s="28"/>
      <c r="N424" s="8"/>
      <c r="O424" s="8"/>
      <c r="P424" s="8"/>
      <c r="Q424" s="8"/>
      <c r="R424" s="29"/>
      <c r="S424" s="28"/>
      <c r="T424" s="28"/>
      <c r="U424" s="8"/>
      <c r="V424" s="8"/>
      <c r="W424" s="8"/>
      <c r="X424" s="8"/>
      <c r="Y424" s="29"/>
      <c r="Z424" s="28"/>
      <c r="AA424" s="28"/>
      <c r="AB424" s="8"/>
      <c r="AC424" s="8"/>
      <c r="AD424" s="25"/>
      <c r="AE424" s="8"/>
    </row>
    <row r="425" spans="1:31">
      <c r="A425" s="8"/>
      <c r="B425" s="8"/>
      <c r="C425" s="8"/>
      <c r="D425" s="8"/>
      <c r="E425" s="28"/>
      <c r="F425" s="28"/>
      <c r="G425" s="8"/>
      <c r="H425" s="8"/>
      <c r="I425" s="8"/>
      <c r="J425" s="8"/>
      <c r="K425" s="29"/>
      <c r="L425" s="28"/>
      <c r="M425" s="28"/>
      <c r="N425" s="8"/>
      <c r="O425" s="8"/>
      <c r="P425" s="8"/>
      <c r="Q425" s="8"/>
      <c r="R425" s="29"/>
      <c r="S425" s="28"/>
      <c r="T425" s="28"/>
      <c r="U425" s="8"/>
      <c r="V425" s="8"/>
      <c r="W425" s="8"/>
      <c r="X425" s="8"/>
      <c r="Y425" s="29"/>
      <c r="Z425" s="28"/>
      <c r="AA425" s="28"/>
      <c r="AB425" s="8"/>
      <c r="AC425" s="8"/>
      <c r="AD425" s="25"/>
      <c r="AE425" s="8"/>
    </row>
    <row r="426" spans="1:31">
      <c r="A426" s="8"/>
      <c r="B426" s="8"/>
      <c r="C426" s="8"/>
      <c r="D426" s="8"/>
      <c r="E426" s="28"/>
      <c r="F426" s="28"/>
      <c r="G426" s="8"/>
      <c r="H426" s="8"/>
      <c r="I426" s="8"/>
      <c r="J426" s="8"/>
      <c r="K426" s="29"/>
      <c r="L426" s="28"/>
      <c r="M426" s="28"/>
      <c r="N426" s="8"/>
      <c r="O426" s="8"/>
      <c r="P426" s="8"/>
      <c r="Q426" s="8"/>
      <c r="R426" s="29"/>
      <c r="S426" s="28"/>
      <c r="T426" s="28"/>
      <c r="U426" s="8"/>
      <c r="V426" s="8"/>
      <c r="W426" s="8"/>
      <c r="X426" s="8"/>
      <c r="Y426" s="29"/>
      <c r="Z426" s="28"/>
      <c r="AA426" s="28"/>
      <c r="AB426" s="8"/>
      <c r="AC426" s="8"/>
      <c r="AD426" s="25"/>
      <c r="AE426" s="8"/>
    </row>
    <row r="427" spans="1:31">
      <c r="A427" s="8"/>
      <c r="B427" s="8"/>
      <c r="C427" s="8"/>
      <c r="D427" s="8"/>
      <c r="E427" s="28"/>
      <c r="F427" s="28"/>
      <c r="G427" s="8"/>
      <c r="H427" s="8"/>
      <c r="I427" s="8"/>
      <c r="J427" s="8"/>
      <c r="K427" s="29"/>
      <c r="L427" s="28"/>
      <c r="M427" s="28"/>
      <c r="N427" s="8"/>
      <c r="O427" s="8"/>
      <c r="P427" s="8"/>
      <c r="Q427" s="8"/>
      <c r="R427" s="29"/>
      <c r="S427" s="28"/>
      <c r="T427" s="28"/>
      <c r="U427" s="8"/>
      <c r="V427" s="8"/>
      <c r="W427" s="8"/>
      <c r="X427" s="8"/>
      <c r="Y427" s="29"/>
      <c r="Z427" s="28"/>
      <c r="AA427" s="28"/>
      <c r="AB427" s="8"/>
      <c r="AC427" s="8"/>
      <c r="AD427" s="25"/>
      <c r="AE427" s="8"/>
    </row>
    <row r="428" spans="1:31">
      <c r="A428" s="8"/>
      <c r="B428" s="8"/>
      <c r="C428" s="8"/>
      <c r="D428" s="8"/>
      <c r="E428" s="28"/>
      <c r="F428" s="28"/>
      <c r="G428" s="8"/>
      <c r="H428" s="8"/>
      <c r="I428" s="8"/>
      <c r="J428" s="8"/>
      <c r="K428" s="29"/>
      <c r="L428" s="28"/>
      <c r="M428" s="28"/>
      <c r="N428" s="8"/>
      <c r="O428" s="8"/>
      <c r="P428" s="8"/>
      <c r="Q428" s="8"/>
      <c r="R428" s="29"/>
      <c r="S428" s="28"/>
      <c r="T428" s="28"/>
      <c r="U428" s="8"/>
      <c r="V428" s="8"/>
      <c r="W428" s="8"/>
      <c r="X428" s="8"/>
      <c r="Y428" s="29"/>
      <c r="Z428" s="28"/>
      <c r="AA428" s="28"/>
      <c r="AB428" s="8"/>
      <c r="AC428" s="8"/>
      <c r="AD428" s="25"/>
      <c r="AE428" s="8"/>
    </row>
    <row r="429" spans="1:31">
      <c r="A429" s="8"/>
      <c r="B429" s="8"/>
      <c r="C429" s="8"/>
      <c r="D429" s="8"/>
      <c r="E429" s="28"/>
      <c r="F429" s="28"/>
      <c r="G429" s="8"/>
      <c r="H429" s="8"/>
      <c r="I429" s="8"/>
      <c r="J429" s="8"/>
      <c r="K429" s="29"/>
      <c r="L429" s="28"/>
      <c r="M429" s="28"/>
      <c r="N429" s="8"/>
      <c r="O429" s="8"/>
      <c r="P429" s="8"/>
      <c r="Q429" s="8"/>
      <c r="R429" s="29"/>
      <c r="S429" s="28"/>
      <c r="T429" s="28"/>
      <c r="U429" s="8"/>
      <c r="V429" s="8"/>
      <c r="W429" s="8"/>
      <c r="X429" s="8"/>
      <c r="Y429" s="29"/>
      <c r="Z429" s="28"/>
      <c r="AA429" s="28"/>
      <c r="AB429" s="8"/>
      <c r="AC429" s="8"/>
      <c r="AD429" s="25"/>
      <c r="AE429" s="8"/>
    </row>
    <row r="430" spans="1:31">
      <c r="A430" s="8"/>
      <c r="B430" s="8"/>
      <c r="C430" s="8"/>
      <c r="D430" s="8"/>
      <c r="E430" s="28"/>
      <c r="F430" s="28"/>
      <c r="G430" s="8"/>
      <c r="H430" s="8"/>
      <c r="I430" s="8"/>
      <c r="J430" s="8"/>
      <c r="K430" s="29"/>
      <c r="L430" s="28"/>
      <c r="M430" s="28"/>
      <c r="N430" s="8"/>
      <c r="O430" s="8"/>
      <c r="P430" s="8"/>
      <c r="Q430" s="8"/>
      <c r="R430" s="29"/>
      <c r="S430" s="28"/>
      <c r="T430" s="28"/>
      <c r="U430" s="8"/>
      <c r="V430" s="8"/>
      <c r="W430" s="8"/>
      <c r="X430" s="8"/>
      <c r="Y430" s="29"/>
      <c r="Z430" s="28"/>
      <c r="AA430" s="28"/>
      <c r="AB430" s="8"/>
      <c r="AC430" s="8"/>
      <c r="AD430" s="25"/>
      <c r="AE430" s="8"/>
    </row>
    <row r="431" spans="1:31">
      <c r="A431" s="8"/>
      <c r="B431" s="8"/>
      <c r="C431" s="8"/>
      <c r="D431" s="8"/>
      <c r="E431" s="28"/>
      <c r="F431" s="28"/>
      <c r="G431" s="8"/>
      <c r="H431" s="8"/>
      <c r="I431" s="8"/>
      <c r="J431" s="8"/>
      <c r="K431" s="29"/>
      <c r="L431" s="28"/>
      <c r="M431" s="28"/>
      <c r="N431" s="8"/>
      <c r="O431" s="8"/>
      <c r="P431" s="8"/>
      <c r="Q431" s="8"/>
      <c r="R431" s="29"/>
      <c r="S431" s="28"/>
      <c r="T431" s="28"/>
      <c r="U431" s="8"/>
      <c r="V431" s="8"/>
      <c r="W431" s="8"/>
      <c r="X431" s="8"/>
      <c r="Y431" s="29"/>
      <c r="Z431" s="28"/>
      <c r="AA431" s="28"/>
      <c r="AB431" s="8"/>
      <c r="AC431" s="8"/>
      <c r="AD431" s="25"/>
      <c r="AE431" s="8"/>
    </row>
    <row r="432" spans="1:31">
      <c r="A432" s="8"/>
      <c r="B432" s="8"/>
      <c r="C432" s="8"/>
      <c r="D432" s="8"/>
      <c r="E432" s="28"/>
      <c r="F432" s="28"/>
      <c r="G432" s="8"/>
      <c r="H432" s="8"/>
      <c r="I432" s="8"/>
      <c r="J432" s="8"/>
      <c r="K432" s="29"/>
      <c r="L432" s="28"/>
      <c r="M432" s="28"/>
      <c r="N432" s="8"/>
      <c r="O432" s="8"/>
      <c r="P432" s="8"/>
      <c r="Q432" s="8"/>
      <c r="R432" s="29"/>
      <c r="S432" s="28"/>
      <c r="T432" s="28"/>
      <c r="U432" s="8"/>
      <c r="V432" s="8"/>
      <c r="W432" s="8"/>
      <c r="X432" s="8"/>
      <c r="Y432" s="29"/>
      <c r="Z432" s="28"/>
      <c r="AA432" s="28"/>
      <c r="AB432" s="8"/>
      <c r="AC432" s="8"/>
      <c r="AD432" s="25"/>
      <c r="AE432" s="8"/>
    </row>
    <row r="433" spans="1:31">
      <c r="A433" s="8"/>
      <c r="B433" s="8"/>
      <c r="C433" s="8"/>
      <c r="D433" s="8"/>
      <c r="E433" s="28"/>
      <c r="F433" s="28"/>
      <c r="G433" s="8"/>
      <c r="H433" s="8"/>
      <c r="I433" s="8"/>
      <c r="J433" s="8"/>
      <c r="K433" s="29"/>
      <c r="L433" s="28"/>
      <c r="M433" s="28"/>
      <c r="N433" s="8"/>
      <c r="O433" s="8"/>
      <c r="P433" s="8"/>
      <c r="Q433" s="8"/>
      <c r="R433" s="29"/>
      <c r="S433" s="28"/>
      <c r="T433" s="28"/>
      <c r="U433" s="8"/>
      <c r="V433" s="8"/>
      <c r="W433" s="8"/>
      <c r="X433" s="8"/>
      <c r="Y433" s="29"/>
      <c r="Z433" s="28"/>
      <c r="AA433" s="28"/>
      <c r="AB433" s="8"/>
      <c r="AC433" s="8"/>
      <c r="AD433" s="25"/>
      <c r="AE433" s="8"/>
    </row>
    <row r="434" spans="1:31">
      <c r="A434" s="8"/>
      <c r="B434" s="8"/>
      <c r="C434" s="8"/>
      <c r="D434" s="8"/>
      <c r="E434" s="28"/>
      <c r="F434" s="28"/>
      <c r="G434" s="8"/>
      <c r="H434" s="8"/>
      <c r="I434" s="8"/>
      <c r="J434" s="8"/>
      <c r="K434" s="29"/>
      <c r="L434" s="28"/>
      <c r="M434" s="28"/>
      <c r="N434" s="8"/>
      <c r="O434" s="8"/>
      <c r="P434" s="8"/>
      <c r="Q434" s="8"/>
      <c r="R434" s="29"/>
      <c r="S434" s="28"/>
      <c r="T434" s="28"/>
      <c r="U434" s="8"/>
      <c r="V434" s="8"/>
      <c r="W434" s="8"/>
      <c r="X434" s="8"/>
      <c r="Y434" s="29"/>
      <c r="Z434" s="28"/>
      <c r="AA434" s="28"/>
      <c r="AB434" s="8"/>
      <c r="AC434" s="8"/>
      <c r="AD434" s="25"/>
      <c r="AE434" s="8"/>
    </row>
    <row r="435" spans="1:31">
      <c r="A435" s="8"/>
      <c r="B435" s="8"/>
      <c r="C435" s="8"/>
      <c r="D435" s="8"/>
      <c r="E435" s="28"/>
      <c r="F435" s="28"/>
      <c r="G435" s="8"/>
      <c r="H435" s="8"/>
      <c r="I435" s="8"/>
      <c r="J435" s="8"/>
      <c r="K435" s="29"/>
      <c r="L435" s="28"/>
      <c r="M435" s="28"/>
      <c r="N435" s="8"/>
      <c r="O435" s="8"/>
      <c r="P435" s="8"/>
      <c r="Q435" s="8"/>
      <c r="R435" s="29"/>
      <c r="S435" s="28"/>
      <c r="T435" s="28"/>
      <c r="U435" s="8"/>
      <c r="V435" s="8"/>
      <c r="W435" s="8"/>
      <c r="X435" s="8"/>
      <c r="Y435" s="29"/>
      <c r="Z435" s="28"/>
      <c r="AA435" s="28"/>
      <c r="AB435" s="8"/>
      <c r="AC435" s="8"/>
      <c r="AD435" s="25"/>
      <c r="AE435" s="8"/>
    </row>
    <row r="436" spans="1:31">
      <c r="A436" s="8"/>
      <c r="B436" s="8"/>
      <c r="C436" s="8"/>
      <c r="D436" s="8"/>
      <c r="E436" s="28"/>
      <c r="F436" s="28"/>
      <c r="G436" s="8"/>
      <c r="H436" s="8"/>
      <c r="I436" s="8"/>
      <c r="J436" s="8"/>
      <c r="K436" s="29"/>
      <c r="L436" s="28"/>
      <c r="M436" s="28"/>
      <c r="N436" s="8"/>
      <c r="O436" s="8"/>
      <c r="P436" s="8"/>
      <c r="Q436" s="8"/>
      <c r="R436" s="29"/>
      <c r="S436" s="28"/>
      <c r="T436" s="28"/>
      <c r="U436" s="8"/>
      <c r="V436" s="8"/>
      <c r="W436" s="8"/>
      <c r="X436" s="8"/>
      <c r="Y436" s="29"/>
      <c r="Z436" s="28"/>
      <c r="AA436" s="28"/>
      <c r="AB436" s="8"/>
      <c r="AC436" s="8"/>
      <c r="AD436" s="25"/>
      <c r="AE436" s="8"/>
    </row>
    <row r="437" spans="1:31">
      <c r="A437" s="8"/>
      <c r="B437" s="8"/>
      <c r="C437" s="8"/>
      <c r="D437" s="8"/>
      <c r="E437" s="28"/>
      <c r="F437" s="28"/>
      <c r="G437" s="8"/>
      <c r="H437" s="8"/>
      <c r="I437" s="8"/>
      <c r="J437" s="8"/>
      <c r="K437" s="29"/>
      <c r="L437" s="28"/>
      <c r="M437" s="28"/>
      <c r="N437" s="8"/>
      <c r="O437" s="8"/>
      <c r="P437" s="8"/>
      <c r="Q437" s="8"/>
      <c r="R437" s="29"/>
      <c r="S437" s="28"/>
      <c r="T437" s="28"/>
      <c r="U437" s="8"/>
      <c r="V437" s="8"/>
      <c r="W437" s="8"/>
      <c r="X437" s="8"/>
      <c r="Y437" s="29"/>
      <c r="Z437" s="28"/>
      <c r="AA437" s="28"/>
      <c r="AB437" s="8"/>
      <c r="AC437" s="8"/>
      <c r="AD437" s="25"/>
      <c r="AE437" s="8"/>
    </row>
    <row r="438" spans="1:31">
      <c r="A438" s="8"/>
      <c r="B438" s="8"/>
      <c r="C438" s="8"/>
      <c r="D438" s="8"/>
      <c r="E438" s="28"/>
      <c r="F438" s="28"/>
      <c r="G438" s="8"/>
      <c r="H438" s="8"/>
      <c r="I438" s="8"/>
      <c r="J438" s="8"/>
      <c r="K438" s="29"/>
      <c r="L438" s="28"/>
      <c r="M438" s="28"/>
      <c r="N438" s="8"/>
      <c r="O438" s="8"/>
      <c r="P438" s="8"/>
      <c r="Q438" s="8"/>
      <c r="R438" s="29"/>
      <c r="S438" s="28"/>
      <c r="T438" s="28"/>
      <c r="U438" s="8"/>
      <c r="V438" s="8"/>
      <c r="W438" s="8"/>
      <c r="X438" s="8"/>
      <c r="Y438" s="29"/>
      <c r="Z438" s="28"/>
      <c r="AA438" s="28"/>
      <c r="AB438" s="8"/>
      <c r="AC438" s="8"/>
      <c r="AD438" s="25"/>
      <c r="AE438" s="8"/>
    </row>
    <row r="439" spans="1:31">
      <c r="A439" s="8"/>
      <c r="B439" s="8"/>
      <c r="C439" s="8"/>
      <c r="D439" s="8"/>
      <c r="E439" s="28"/>
      <c r="F439" s="28"/>
      <c r="G439" s="8"/>
      <c r="H439" s="8"/>
      <c r="I439" s="8"/>
      <c r="J439" s="8"/>
      <c r="K439" s="29"/>
      <c r="L439" s="28"/>
      <c r="M439" s="28"/>
      <c r="N439" s="8"/>
      <c r="O439" s="8"/>
      <c r="P439" s="8"/>
      <c r="Q439" s="8"/>
      <c r="R439" s="29"/>
      <c r="S439" s="28"/>
      <c r="T439" s="28"/>
      <c r="U439" s="8"/>
      <c r="V439" s="8"/>
      <c r="W439" s="8"/>
      <c r="X439" s="8"/>
      <c r="Y439" s="29"/>
      <c r="Z439" s="28"/>
      <c r="AA439" s="28"/>
      <c r="AB439" s="8"/>
      <c r="AC439" s="8"/>
      <c r="AD439" s="25"/>
      <c r="AE439" s="8"/>
    </row>
    <row r="440" spans="1:31">
      <c r="A440" s="8"/>
      <c r="B440" s="8"/>
      <c r="C440" s="8"/>
      <c r="D440" s="8"/>
      <c r="E440" s="28"/>
      <c r="F440" s="28"/>
      <c r="G440" s="8"/>
      <c r="H440" s="8"/>
      <c r="I440" s="8"/>
      <c r="J440" s="8"/>
      <c r="K440" s="29"/>
      <c r="L440" s="28"/>
      <c r="M440" s="28"/>
      <c r="N440" s="8"/>
      <c r="O440" s="8"/>
      <c r="P440" s="8"/>
      <c r="Q440" s="8"/>
      <c r="R440" s="29"/>
      <c r="S440" s="28"/>
      <c r="T440" s="28"/>
      <c r="U440" s="8"/>
      <c r="V440" s="8"/>
      <c r="W440" s="8"/>
      <c r="X440" s="8"/>
      <c r="Y440" s="29"/>
      <c r="Z440" s="28"/>
      <c r="AA440" s="28"/>
      <c r="AB440" s="8"/>
      <c r="AC440" s="8"/>
      <c r="AD440" s="25"/>
      <c r="AE440" s="8"/>
    </row>
    <row r="441" spans="1:31">
      <c r="A441" s="8"/>
      <c r="B441" s="8"/>
      <c r="C441" s="8"/>
      <c r="D441" s="8"/>
      <c r="E441" s="28"/>
      <c r="F441" s="28"/>
      <c r="G441" s="8"/>
      <c r="H441" s="8"/>
      <c r="I441" s="8"/>
      <c r="J441" s="8"/>
      <c r="K441" s="29"/>
      <c r="L441" s="28"/>
      <c r="M441" s="28"/>
      <c r="N441" s="8"/>
      <c r="O441" s="8"/>
      <c r="P441" s="8"/>
      <c r="Q441" s="8"/>
      <c r="R441" s="29"/>
      <c r="S441" s="28"/>
      <c r="T441" s="28"/>
      <c r="U441" s="8"/>
      <c r="V441" s="8"/>
      <c r="W441" s="8"/>
      <c r="X441" s="8"/>
      <c r="Y441" s="29"/>
      <c r="Z441" s="28"/>
      <c r="AA441" s="28"/>
      <c r="AB441" s="8"/>
      <c r="AC441" s="8"/>
      <c r="AD441" s="25"/>
      <c r="AE441" s="8"/>
    </row>
    <row r="442" spans="1:31">
      <c r="A442" s="8"/>
      <c r="B442" s="8"/>
      <c r="C442" s="8"/>
      <c r="D442" s="8"/>
      <c r="E442" s="28"/>
      <c r="F442" s="28"/>
      <c r="G442" s="8"/>
      <c r="H442" s="8"/>
      <c r="I442" s="8"/>
      <c r="J442" s="8"/>
      <c r="K442" s="29"/>
      <c r="L442" s="28"/>
      <c r="M442" s="28"/>
      <c r="N442" s="8"/>
      <c r="O442" s="8"/>
      <c r="P442" s="8"/>
      <c r="Q442" s="8"/>
      <c r="R442" s="29"/>
      <c r="S442" s="28"/>
      <c r="T442" s="28"/>
      <c r="U442" s="8"/>
      <c r="V442" s="8"/>
      <c r="W442" s="8"/>
      <c r="X442" s="8"/>
      <c r="Y442" s="29"/>
      <c r="Z442" s="28"/>
      <c r="AA442" s="28"/>
      <c r="AB442" s="8"/>
      <c r="AC442" s="8"/>
      <c r="AD442" s="25"/>
      <c r="AE442" s="8"/>
    </row>
    <row r="443" spans="1:31">
      <c r="A443" s="8"/>
      <c r="B443" s="8"/>
      <c r="C443" s="8"/>
      <c r="D443" s="8"/>
      <c r="E443" s="28"/>
      <c r="F443" s="28"/>
      <c r="G443" s="8"/>
      <c r="H443" s="8"/>
      <c r="I443" s="8"/>
      <c r="J443" s="8"/>
      <c r="K443" s="29"/>
      <c r="L443" s="28"/>
      <c r="M443" s="28"/>
      <c r="N443" s="8"/>
      <c r="O443" s="8"/>
      <c r="P443" s="8"/>
      <c r="Q443" s="8"/>
      <c r="R443" s="29"/>
      <c r="S443" s="28"/>
      <c r="T443" s="28"/>
      <c r="U443" s="8"/>
      <c r="V443" s="8"/>
      <c r="W443" s="8"/>
      <c r="X443" s="8"/>
      <c r="Y443" s="29"/>
      <c r="Z443" s="28"/>
      <c r="AA443" s="28"/>
      <c r="AB443" s="8"/>
      <c r="AC443" s="8"/>
      <c r="AD443" s="25"/>
      <c r="AE443" s="8"/>
    </row>
    <row r="444" spans="1:31">
      <c r="A444" s="8"/>
      <c r="B444" s="8"/>
      <c r="C444" s="8"/>
      <c r="D444" s="8"/>
      <c r="E444" s="28"/>
      <c r="F444" s="28"/>
      <c r="G444" s="8"/>
      <c r="H444" s="8"/>
      <c r="I444" s="8"/>
      <c r="J444" s="8"/>
      <c r="K444" s="29"/>
      <c r="L444" s="28"/>
      <c r="M444" s="28"/>
      <c r="N444" s="8"/>
      <c r="O444" s="8"/>
      <c r="P444" s="8"/>
      <c r="Q444" s="8"/>
      <c r="R444" s="29"/>
      <c r="S444" s="28"/>
      <c r="T444" s="28"/>
      <c r="U444" s="8"/>
      <c r="V444" s="8"/>
      <c r="W444" s="8"/>
      <c r="X444" s="8"/>
      <c r="Y444" s="29"/>
      <c r="Z444" s="28"/>
      <c r="AA444" s="28"/>
      <c r="AB444" s="8"/>
      <c r="AC444" s="8"/>
      <c r="AD444" s="25"/>
      <c r="AE444" s="8"/>
    </row>
    <row r="445" spans="1:31">
      <c r="A445" s="8"/>
      <c r="B445" s="8"/>
      <c r="C445" s="8"/>
      <c r="D445" s="8"/>
      <c r="E445" s="28"/>
      <c r="F445" s="28"/>
      <c r="G445" s="8"/>
      <c r="H445" s="8"/>
      <c r="I445" s="8"/>
      <c r="J445" s="8"/>
      <c r="K445" s="29"/>
      <c r="L445" s="28"/>
      <c r="M445" s="28"/>
      <c r="N445" s="8"/>
      <c r="O445" s="8"/>
      <c r="P445" s="8"/>
      <c r="Q445" s="8"/>
      <c r="R445" s="29"/>
      <c r="S445" s="28"/>
      <c r="T445" s="28"/>
      <c r="U445" s="8"/>
      <c r="V445" s="8"/>
      <c r="W445" s="8"/>
      <c r="X445" s="8"/>
      <c r="Y445" s="29"/>
      <c r="Z445" s="28"/>
      <c r="AA445" s="28"/>
      <c r="AB445" s="8"/>
      <c r="AC445" s="8"/>
      <c r="AD445" s="25"/>
      <c r="AE445" s="8"/>
    </row>
    <row r="446" spans="1:31">
      <c r="A446" s="8"/>
      <c r="B446" s="8"/>
      <c r="C446" s="8"/>
      <c r="D446" s="8"/>
      <c r="E446" s="28"/>
      <c r="F446" s="28"/>
      <c r="G446" s="8"/>
      <c r="H446" s="8"/>
      <c r="I446" s="8"/>
      <c r="J446" s="8"/>
      <c r="K446" s="29"/>
      <c r="L446" s="28"/>
      <c r="M446" s="28"/>
      <c r="N446" s="8"/>
      <c r="O446" s="8"/>
      <c r="P446" s="8"/>
      <c r="Q446" s="8"/>
      <c r="R446" s="29"/>
      <c r="S446" s="28"/>
      <c r="T446" s="28"/>
      <c r="U446" s="8"/>
      <c r="V446" s="8"/>
      <c r="W446" s="8"/>
      <c r="X446" s="8"/>
      <c r="Y446" s="29"/>
      <c r="Z446" s="28"/>
      <c r="AA446" s="28"/>
      <c r="AB446" s="8"/>
      <c r="AC446" s="8"/>
      <c r="AD446" s="25"/>
      <c r="AE446" s="8"/>
    </row>
    <row r="447" spans="1:31">
      <c r="A447" s="8"/>
      <c r="B447" s="8"/>
      <c r="C447" s="8"/>
      <c r="D447" s="8"/>
      <c r="E447" s="28"/>
      <c r="F447" s="28"/>
      <c r="G447" s="8"/>
      <c r="H447" s="8"/>
      <c r="I447" s="8"/>
      <c r="J447" s="8"/>
      <c r="K447" s="29"/>
      <c r="L447" s="28"/>
      <c r="M447" s="28"/>
      <c r="N447" s="8"/>
      <c r="O447" s="8"/>
      <c r="P447" s="8"/>
      <c r="Q447" s="8"/>
      <c r="R447" s="29"/>
      <c r="S447" s="28"/>
      <c r="T447" s="28"/>
      <c r="U447" s="8"/>
      <c r="V447" s="8"/>
      <c r="W447" s="8"/>
      <c r="X447" s="8"/>
      <c r="Y447" s="29"/>
      <c r="Z447" s="28"/>
      <c r="AA447" s="28"/>
      <c r="AB447" s="8"/>
      <c r="AC447" s="8"/>
      <c r="AD447" s="25"/>
      <c r="AE447" s="8"/>
    </row>
    <row r="448" spans="1:31">
      <c r="A448" s="8"/>
      <c r="B448" s="8"/>
      <c r="C448" s="8"/>
      <c r="D448" s="8"/>
      <c r="E448" s="28"/>
      <c r="F448" s="28"/>
      <c r="G448" s="8"/>
      <c r="H448" s="8"/>
      <c r="I448" s="8"/>
      <c r="J448" s="8"/>
      <c r="K448" s="29"/>
      <c r="L448" s="28"/>
      <c r="M448" s="28"/>
      <c r="N448" s="8"/>
      <c r="O448" s="8"/>
      <c r="P448" s="8"/>
      <c r="Q448" s="8"/>
      <c r="R448" s="29"/>
      <c r="S448" s="28"/>
      <c r="T448" s="28"/>
      <c r="U448" s="8"/>
      <c r="V448" s="8"/>
      <c r="W448" s="8"/>
      <c r="X448" s="8"/>
      <c r="Y448" s="29"/>
      <c r="Z448" s="28"/>
      <c r="AA448" s="28"/>
      <c r="AB448" s="8"/>
      <c r="AC448" s="8"/>
      <c r="AD448" s="25"/>
      <c r="AE448" s="8"/>
    </row>
    <row r="449" spans="1:31">
      <c r="A449" s="8"/>
      <c r="B449" s="8"/>
      <c r="C449" s="8"/>
      <c r="D449" s="8"/>
      <c r="E449" s="28"/>
      <c r="F449" s="28"/>
      <c r="G449" s="8"/>
      <c r="H449" s="8"/>
      <c r="I449" s="8"/>
      <c r="J449" s="8"/>
      <c r="K449" s="29"/>
      <c r="L449" s="28"/>
      <c r="M449" s="28"/>
      <c r="N449" s="8"/>
      <c r="O449" s="8"/>
      <c r="P449" s="8"/>
      <c r="Q449" s="8"/>
      <c r="R449" s="29"/>
      <c r="S449" s="28"/>
      <c r="T449" s="28"/>
      <c r="U449" s="8"/>
      <c r="V449" s="8"/>
      <c r="W449" s="8"/>
      <c r="X449" s="8"/>
      <c r="Y449" s="29"/>
      <c r="Z449" s="28"/>
      <c r="AA449" s="28"/>
      <c r="AB449" s="8"/>
      <c r="AC449" s="8"/>
      <c r="AD449" s="25"/>
      <c r="AE449" s="8"/>
    </row>
    <row r="450" spans="1:31">
      <c r="A450" s="8"/>
      <c r="B450" s="8"/>
      <c r="C450" s="8"/>
      <c r="D450" s="8"/>
      <c r="E450" s="28"/>
      <c r="F450" s="28"/>
      <c r="G450" s="8"/>
      <c r="H450" s="8"/>
      <c r="I450" s="8"/>
      <c r="J450" s="8"/>
      <c r="K450" s="29"/>
      <c r="L450" s="28"/>
      <c r="M450" s="28"/>
      <c r="N450" s="8"/>
      <c r="O450" s="8"/>
      <c r="P450" s="8"/>
      <c r="Q450" s="8"/>
      <c r="R450" s="29"/>
      <c r="S450" s="28"/>
      <c r="T450" s="28"/>
      <c r="U450" s="8"/>
      <c r="V450" s="8"/>
      <c r="W450" s="8"/>
      <c r="X450" s="8"/>
      <c r="Y450" s="29"/>
      <c r="Z450" s="28"/>
      <c r="AA450" s="28"/>
      <c r="AB450" s="8"/>
      <c r="AC450" s="8"/>
      <c r="AD450" s="25"/>
      <c r="AE450" s="8"/>
    </row>
    <row r="451" spans="1:31">
      <c r="A451" s="8"/>
      <c r="B451" s="8"/>
      <c r="C451" s="8"/>
      <c r="D451" s="8"/>
      <c r="E451" s="28"/>
      <c r="F451" s="28"/>
      <c r="G451" s="8"/>
      <c r="H451" s="8"/>
      <c r="I451" s="8"/>
      <c r="J451" s="8"/>
      <c r="K451" s="29"/>
      <c r="L451" s="28"/>
      <c r="M451" s="28"/>
      <c r="N451" s="8"/>
      <c r="O451" s="8"/>
      <c r="P451" s="8"/>
      <c r="Q451" s="8"/>
      <c r="R451" s="29"/>
      <c r="S451" s="28"/>
      <c r="T451" s="28"/>
      <c r="U451" s="8"/>
      <c r="V451" s="8"/>
      <c r="W451" s="8"/>
      <c r="X451" s="8"/>
      <c r="Y451" s="29"/>
      <c r="Z451" s="28"/>
      <c r="AA451" s="28"/>
      <c r="AB451" s="8"/>
      <c r="AC451" s="8"/>
      <c r="AD451" s="25"/>
      <c r="AE451" s="8"/>
    </row>
    <row r="452" spans="1:31">
      <c r="A452" s="8"/>
      <c r="B452" s="8"/>
      <c r="C452" s="8"/>
      <c r="D452" s="8"/>
      <c r="E452" s="28"/>
      <c r="F452" s="28"/>
      <c r="G452" s="8"/>
      <c r="H452" s="8"/>
      <c r="I452" s="8"/>
      <c r="J452" s="8"/>
      <c r="K452" s="29"/>
      <c r="L452" s="28"/>
      <c r="M452" s="28"/>
      <c r="N452" s="8"/>
      <c r="O452" s="8"/>
      <c r="P452" s="8"/>
      <c r="Q452" s="8"/>
      <c r="R452" s="29"/>
      <c r="S452" s="28"/>
      <c r="T452" s="28"/>
      <c r="U452" s="8"/>
      <c r="V452" s="8"/>
      <c r="W452" s="8"/>
      <c r="X452" s="8"/>
      <c r="Y452" s="29"/>
      <c r="Z452" s="28"/>
      <c r="AA452" s="28"/>
      <c r="AB452" s="8"/>
      <c r="AC452" s="8"/>
      <c r="AD452" s="25"/>
      <c r="AE452" s="8"/>
    </row>
    <row r="453" spans="1:31">
      <c r="A453" s="8"/>
      <c r="B453" s="8"/>
      <c r="C453" s="8"/>
      <c r="D453" s="8"/>
      <c r="E453" s="28"/>
      <c r="F453" s="28"/>
      <c r="G453" s="8"/>
      <c r="H453" s="8"/>
      <c r="I453" s="8"/>
      <c r="J453" s="8"/>
      <c r="K453" s="29"/>
      <c r="L453" s="28"/>
      <c r="M453" s="28"/>
      <c r="N453" s="8"/>
      <c r="O453" s="8"/>
      <c r="P453" s="8"/>
      <c r="Q453" s="8"/>
      <c r="R453" s="29"/>
      <c r="S453" s="28"/>
      <c r="T453" s="28"/>
      <c r="U453" s="8"/>
      <c r="V453" s="8"/>
      <c r="W453" s="8"/>
      <c r="X453" s="8"/>
      <c r="Y453" s="29"/>
      <c r="Z453" s="28"/>
      <c r="AA453" s="28"/>
      <c r="AB453" s="8"/>
      <c r="AC453" s="8"/>
      <c r="AD453" s="25"/>
      <c r="AE453" s="8"/>
    </row>
    <row r="454" spans="1:31">
      <c r="A454" s="8"/>
      <c r="B454" s="8"/>
      <c r="C454" s="8"/>
      <c r="D454" s="8"/>
      <c r="E454" s="28"/>
      <c r="F454" s="28"/>
      <c r="G454" s="8"/>
      <c r="H454" s="8"/>
      <c r="I454" s="8"/>
      <c r="J454" s="8"/>
      <c r="K454" s="29"/>
      <c r="L454" s="28"/>
      <c r="M454" s="28"/>
      <c r="N454" s="8"/>
      <c r="O454" s="8"/>
      <c r="P454" s="8"/>
      <c r="Q454" s="8"/>
      <c r="R454" s="29"/>
      <c r="S454" s="28"/>
      <c r="T454" s="28"/>
      <c r="U454" s="8"/>
      <c r="V454" s="8"/>
      <c r="W454" s="8"/>
      <c r="X454" s="8"/>
      <c r="Y454" s="29"/>
      <c r="Z454" s="28"/>
      <c r="AA454" s="28"/>
      <c r="AB454" s="8"/>
      <c r="AC454" s="8"/>
      <c r="AD454" s="25"/>
      <c r="AE454" s="8"/>
    </row>
    <row r="455" spans="1:31">
      <c r="A455" s="8"/>
      <c r="B455" s="8"/>
      <c r="C455" s="8"/>
      <c r="D455" s="8"/>
      <c r="E455" s="28"/>
      <c r="F455" s="28"/>
      <c r="G455" s="8"/>
      <c r="H455" s="8"/>
      <c r="I455" s="8"/>
      <c r="J455" s="8"/>
      <c r="K455" s="29"/>
      <c r="L455" s="28"/>
      <c r="M455" s="28"/>
      <c r="N455" s="8"/>
      <c r="O455" s="8"/>
      <c r="P455" s="8"/>
      <c r="Q455" s="8"/>
      <c r="R455" s="29"/>
      <c r="S455" s="28"/>
      <c r="T455" s="28"/>
      <c r="U455" s="8"/>
      <c r="V455" s="8"/>
      <c r="W455" s="8"/>
      <c r="X455" s="8"/>
      <c r="Y455" s="29"/>
      <c r="Z455" s="28"/>
      <c r="AA455" s="28"/>
      <c r="AB455" s="8"/>
      <c r="AC455" s="8"/>
      <c r="AD455" s="25"/>
      <c r="AE455" s="8"/>
    </row>
    <row r="456" spans="1:31">
      <c r="A456" s="8"/>
      <c r="B456" s="8"/>
      <c r="C456" s="8"/>
      <c r="D456" s="8"/>
      <c r="E456" s="28"/>
      <c r="F456" s="28"/>
      <c r="G456" s="8"/>
      <c r="H456" s="8"/>
      <c r="I456" s="8"/>
      <c r="J456" s="8"/>
      <c r="K456" s="29"/>
      <c r="L456" s="28"/>
      <c r="M456" s="28"/>
      <c r="N456" s="8"/>
      <c r="O456" s="8"/>
      <c r="P456" s="8"/>
      <c r="Q456" s="8"/>
      <c r="R456" s="29"/>
      <c r="S456" s="28"/>
      <c r="T456" s="28"/>
      <c r="U456" s="8"/>
      <c r="V456" s="8"/>
      <c r="W456" s="8"/>
      <c r="X456" s="8"/>
      <c r="Y456" s="29"/>
      <c r="Z456" s="28"/>
      <c r="AA456" s="28"/>
      <c r="AB456" s="8"/>
      <c r="AC456" s="8"/>
      <c r="AD456" s="25"/>
      <c r="AE456" s="8"/>
    </row>
    <row r="457" spans="1:31">
      <c r="A457" s="8"/>
      <c r="B457" s="8"/>
      <c r="C457" s="8"/>
      <c r="D457" s="8"/>
      <c r="E457" s="28"/>
      <c r="F457" s="28"/>
      <c r="G457" s="8"/>
      <c r="H457" s="8"/>
      <c r="I457" s="8"/>
      <c r="J457" s="8"/>
      <c r="K457" s="29"/>
      <c r="L457" s="28"/>
      <c r="M457" s="28"/>
      <c r="N457" s="8"/>
      <c r="O457" s="8"/>
      <c r="P457" s="8"/>
      <c r="Q457" s="8"/>
      <c r="R457" s="29"/>
      <c r="S457" s="28"/>
      <c r="T457" s="28"/>
      <c r="U457" s="8"/>
      <c r="V457" s="8"/>
      <c r="W457" s="8"/>
      <c r="X457" s="8"/>
      <c r="Y457" s="29"/>
      <c r="Z457" s="28"/>
      <c r="AA457" s="28"/>
      <c r="AB457" s="8"/>
      <c r="AC457" s="8"/>
      <c r="AD457" s="25"/>
      <c r="AE457" s="8"/>
    </row>
    <row r="458" spans="1:31">
      <c r="A458" s="8"/>
      <c r="B458" s="8"/>
      <c r="C458" s="8"/>
      <c r="D458" s="8"/>
      <c r="E458" s="28"/>
      <c r="F458" s="28"/>
      <c r="G458" s="8"/>
      <c r="H458" s="8"/>
      <c r="I458" s="8"/>
      <c r="J458" s="8"/>
      <c r="K458" s="29"/>
      <c r="L458" s="28"/>
      <c r="M458" s="28"/>
      <c r="N458" s="8"/>
      <c r="O458" s="8"/>
      <c r="P458" s="8"/>
      <c r="Q458" s="8"/>
      <c r="R458" s="29"/>
      <c r="S458" s="28"/>
      <c r="T458" s="28"/>
      <c r="U458" s="8"/>
      <c r="V458" s="8"/>
      <c r="W458" s="8"/>
      <c r="X458" s="8"/>
      <c r="Y458" s="29"/>
      <c r="Z458" s="28"/>
      <c r="AA458" s="28"/>
      <c r="AB458" s="8"/>
      <c r="AC458" s="8"/>
      <c r="AD458" s="25"/>
      <c r="AE458" s="8"/>
    </row>
    <row r="459" spans="1:31">
      <c r="A459" s="8"/>
      <c r="B459" s="8"/>
      <c r="C459" s="8"/>
      <c r="D459" s="8"/>
      <c r="E459" s="28"/>
      <c r="F459" s="28"/>
      <c r="G459" s="8"/>
      <c r="H459" s="8"/>
      <c r="I459" s="8"/>
      <c r="J459" s="8"/>
      <c r="K459" s="29"/>
      <c r="L459" s="28"/>
      <c r="M459" s="28"/>
      <c r="N459" s="8"/>
      <c r="O459" s="8"/>
      <c r="P459" s="8"/>
      <c r="Q459" s="8"/>
      <c r="R459" s="29"/>
      <c r="S459" s="28"/>
      <c r="T459" s="28"/>
      <c r="U459" s="8"/>
      <c r="V459" s="8"/>
      <c r="W459" s="8"/>
      <c r="X459" s="8"/>
      <c r="Y459" s="29"/>
      <c r="Z459" s="28"/>
      <c r="AA459" s="28"/>
      <c r="AB459" s="8"/>
      <c r="AC459" s="8"/>
      <c r="AD459" s="25"/>
      <c r="AE459" s="8"/>
    </row>
    <row r="460" spans="1:31">
      <c r="A460" s="8"/>
      <c r="B460" s="8"/>
      <c r="C460" s="8"/>
      <c r="D460" s="8"/>
      <c r="E460" s="28"/>
      <c r="F460" s="28"/>
      <c r="G460" s="8"/>
      <c r="H460" s="8"/>
      <c r="I460" s="8"/>
      <c r="J460" s="8"/>
      <c r="K460" s="29"/>
      <c r="L460" s="28"/>
      <c r="M460" s="28"/>
      <c r="N460" s="8"/>
      <c r="O460" s="8"/>
      <c r="P460" s="8"/>
      <c r="Q460" s="8"/>
      <c r="R460" s="29"/>
      <c r="S460" s="28"/>
      <c r="T460" s="28"/>
      <c r="U460" s="8"/>
      <c r="V460" s="8"/>
      <c r="W460" s="8"/>
      <c r="X460" s="8"/>
      <c r="Y460" s="29"/>
      <c r="Z460" s="28"/>
      <c r="AA460" s="28"/>
      <c r="AB460" s="8"/>
      <c r="AC460" s="8"/>
      <c r="AD460" s="25"/>
      <c r="AE460" s="8"/>
    </row>
    <row r="461" spans="1:31">
      <c r="A461" s="8"/>
      <c r="B461" s="8"/>
      <c r="C461" s="8"/>
      <c r="D461" s="8"/>
      <c r="E461" s="28"/>
      <c r="F461" s="28"/>
      <c r="G461" s="8"/>
      <c r="H461" s="8"/>
      <c r="I461" s="8"/>
      <c r="J461" s="8"/>
      <c r="K461" s="29"/>
      <c r="L461" s="28"/>
      <c r="M461" s="28"/>
      <c r="N461" s="8"/>
      <c r="O461" s="8"/>
      <c r="P461" s="8"/>
      <c r="Q461" s="8"/>
      <c r="R461" s="29"/>
      <c r="S461" s="28"/>
      <c r="T461" s="28"/>
      <c r="U461" s="8"/>
      <c r="V461" s="8"/>
      <c r="W461" s="8"/>
      <c r="X461" s="8"/>
      <c r="Y461" s="29"/>
      <c r="Z461" s="28"/>
      <c r="AA461" s="28"/>
      <c r="AB461" s="8"/>
      <c r="AC461" s="8"/>
      <c r="AD461" s="25"/>
      <c r="AE461" s="8"/>
    </row>
    <row r="462" spans="1:31">
      <c r="A462" s="8"/>
      <c r="B462" s="8"/>
      <c r="C462" s="8"/>
      <c r="D462" s="8"/>
      <c r="E462" s="28"/>
      <c r="F462" s="28"/>
      <c r="G462" s="8"/>
      <c r="H462" s="8"/>
      <c r="I462" s="8"/>
      <c r="J462" s="8"/>
      <c r="K462" s="29"/>
      <c r="L462" s="28"/>
      <c r="M462" s="28"/>
      <c r="N462" s="8"/>
      <c r="O462" s="8"/>
      <c r="P462" s="8"/>
      <c r="Q462" s="8"/>
      <c r="R462" s="29"/>
      <c r="S462" s="28"/>
      <c r="T462" s="28"/>
      <c r="U462" s="8"/>
      <c r="V462" s="8"/>
      <c r="W462" s="8"/>
      <c r="X462" s="8"/>
      <c r="Y462" s="29"/>
      <c r="Z462" s="28"/>
      <c r="AA462" s="28"/>
      <c r="AB462" s="8"/>
      <c r="AC462" s="8"/>
      <c r="AD462" s="25"/>
      <c r="AE462" s="8"/>
    </row>
    <row r="463" spans="1:31">
      <c r="A463" s="8"/>
      <c r="B463" s="8"/>
      <c r="C463" s="8"/>
      <c r="D463" s="8"/>
      <c r="E463" s="28"/>
      <c r="F463" s="28"/>
      <c r="G463" s="8"/>
      <c r="H463" s="8"/>
      <c r="I463" s="8"/>
      <c r="J463" s="8"/>
      <c r="K463" s="29"/>
      <c r="L463" s="28"/>
      <c r="M463" s="28"/>
      <c r="N463" s="8"/>
      <c r="O463" s="8"/>
      <c r="P463" s="8"/>
      <c r="Q463" s="8"/>
      <c r="R463" s="29"/>
      <c r="S463" s="28"/>
      <c r="T463" s="28"/>
      <c r="U463" s="8"/>
      <c r="V463" s="8"/>
      <c r="W463" s="8"/>
      <c r="X463" s="8"/>
      <c r="Y463" s="29"/>
      <c r="Z463" s="28"/>
      <c r="AA463" s="28"/>
      <c r="AB463" s="8"/>
      <c r="AC463" s="8"/>
      <c r="AD463" s="25"/>
      <c r="AE463" s="8"/>
    </row>
    <row r="464" spans="1:31">
      <c r="A464" s="8"/>
      <c r="B464" s="8"/>
      <c r="C464" s="8"/>
      <c r="D464" s="8"/>
      <c r="E464" s="28"/>
      <c r="F464" s="28"/>
      <c r="G464" s="8"/>
      <c r="H464" s="8"/>
      <c r="I464" s="8"/>
      <c r="J464" s="8"/>
      <c r="K464" s="29"/>
      <c r="L464" s="28"/>
      <c r="M464" s="28"/>
      <c r="N464" s="8"/>
      <c r="O464" s="8"/>
      <c r="P464" s="8"/>
      <c r="Q464" s="8"/>
      <c r="R464" s="29"/>
      <c r="S464" s="28"/>
      <c r="T464" s="28"/>
      <c r="U464" s="8"/>
      <c r="V464" s="8"/>
      <c r="W464" s="8"/>
      <c r="X464" s="8"/>
      <c r="Y464" s="29"/>
      <c r="Z464" s="28"/>
      <c r="AA464" s="28"/>
      <c r="AB464" s="8"/>
      <c r="AC464" s="8"/>
      <c r="AD464" s="25"/>
      <c r="AE464" s="8"/>
    </row>
    <row r="465" spans="1:31">
      <c r="A465" s="8"/>
      <c r="B465" s="8"/>
      <c r="C465" s="8"/>
      <c r="D465" s="8"/>
      <c r="E465" s="28"/>
      <c r="F465" s="28"/>
      <c r="G465" s="8"/>
      <c r="H465" s="8"/>
      <c r="I465" s="8"/>
      <c r="J465" s="8"/>
      <c r="K465" s="29"/>
      <c r="L465" s="28"/>
      <c r="M465" s="28"/>
      <c r="N465" s="8"/>
      <c r="O465" s="8"/>
      <c r="P465" s="8"/>
      <c r="Q465" s="8"/>
      <c r="R465" s="29"/>
      <c r="S465" s="28"/>
      <c r="T465" s="28"/>
      <c r="U465" s="8"/>
      <c r="V465" s="8"/>
      <c r="W465" s="8"/>
      <c r="X465" s="8"/>
      <c r="Y465" s="29"/>
      <c r="Z465" s="28"/>
      <c r="AA465" s="28"/>
      <c r="AB465" s="8"/>
      <c r="AC465" s="8"/>
      <c r="AD465" s="25"/>
      <c r="AE465" s="8"/>
    </row>
    <row r="466" spans="1:31">
      <c r="A466" s="8"/>
      <c r="B466" s="8"/>
      <c r="C466" s="8"/>
      <c r="D466" s="8"/>
      <c r="E466" s="28"/>
      <c r="F466" s="28"/>
      <c r="G466" s="8"/>
      <c r="H466" s="8"/>
      <c r="I466" s="8"/>
      <c r="J466" s="8"/>
      <c r="K466" s="29"/>
      <c r="L466" s="28"/>
      <c r="M466" s="28"/>
      <c r="N466" s="8"/>
      <c r="O466" s="8"/>
      <c r="P466" s="8"/>
      <c r="Q466" s="8"/>
      <c r="R466" s="29"/>
      <c r="S466" s="28"/>
      <c r="T466" s="28"/>
      <c r="U466" s="8"/>
      <c r="V466" s="8"/>
      <c r="W466" s="8"/>
      <c r="X466" s="8"/>
      <c r="Y466" s="29"/>
      <c r="Z466" s="28"/>
      <c r="AA466" s="28"/>
      <c r="AB466" s="8"/>
      <c r="AC466" s="8"/>
      <c r="AD466" s="25"/>
      <c r="AE466" s="8"/>
    </row>
    <row r="467" spans="1:31">
      <c r="A467" s="8"/>
      <c r="B467" s="8"/>
      <c r="C467" s="8"/>
      <c r="D467" s="8"/>
      <c r="E467" s="28"/>
      <c r="F467" s="28"/>
      <c r="G467" s="8"/>
      <c r="H467" s="8"/>
      <c r="I467" s="8"/>
      <c r="J467" s="8"/>
      <c r="K467" s="29"/>
      <c r="L467" s="28"/>
      <c r="M467" s="28"/>
      <c r="N467" s="8"/>
      <c r="O467" s="8"/>
      <c r="P467" s="8"/>
      <c r="Q467" s="8"/>
      <c r="R467" s="29"/>
      <c r="S467" s="28"/>
      <c r="T467" s="28"/>
      <c r="U467" s="8"/>
      <c r="V467" s="8"/>
      <c r="W467" s="8"/>
      <c r="X467" s="8"/>
      <c r="Y467" s="29"/>
      <c r="Z467" s="28"/>
      <c r="AA467" s="28"/>
      <c r="AB467" s="8"/>
      <c r="AC467" s="8"/>
      <c r="AD467" s="25"/>
      <c r="AE467" s="8"/>
    </row>
    <row r="468" spans="1:31">
      <c r="A468" s="8"/>
      <c r="B468" s="8"/>
      <c r="C468" s="8"/>
      <c r="D468" s="8"/>
      <c r="E468" s="28"/>
      <c r="F468" s="28"/>
      <c r="G468" s="8"/>
      <c r="H468" s="8"/>
      <c r="I468" s="8"/>
      <c r="J468" s="8"/>
      <c r="K468" s="29"/>
      <c r="L468" s="28"/>
      <c r="M468" s="28"/>
      <c r="N468" s="8"/>
      <c r="O468" s="8"/>
      <c r="P468" s="8"/>
      <c r="Q468" s="8"/>
      <c r="R468" s="29"/>
      <c r="S468" s="28"/>
      <c r="T468" s="28"/>
      <c r="U468" s="8"/>
      <c r="V468" s="8"/>
      <c r="W468" s="8"/>
      <c r="X468" s="8"/>
      <c r="Y468" s="29"/>
      <c r="Z468" s="28"/>
      <c r="AA468" s="28"/>
      <c r="AB468" s="8"/>
      <c r="AC468" s="8"/>
      <c r="AD468" s="25"/>
      <c r="AE468" s="8"/>
    </row>
    <row r="469" spans="1:31">
      <c r="A469" s="8"/>
      <c r="B469" s="8"/>
      <c r="C469" s="8"/>
      <c r="D469" s="8"/>
      <c r="E469" s="28"/>
      <c r="F469" s="28"/>
      <c r="G469" s="8"/>
      <c r="H469" s="8"/>
      <c r="I469" s="8"/>
      <c r="J469" s="8"/>
      <c r="K469" s="29"/>
      <c r="L469" s="28"/>
      <c r="M469" s="28"/>
      <c r="N469" s="8"/>
      <c r="O469" s="8"/>
      <c r="P469" s="8"/>
      <c r="Q469" s="8"/>
      <c r="R469" s="29"/>
      <c r="S469" s="28"/>
      <c r="T469" s="28"/>
      <c r="U469" s="8"/>
      <c r="V469" s="8"/>
      <c r="W469" s="8"/>
      <c r="X469" s="8"/>
      <c r="Y469" s="29"/>
      <c r="Z469" s="28"/>
      <c r="AA469" s="28"/>
      <c r="AB469" s="8"/>
      <c r="AC469" s="8"/>
      <c r="AD469" s="25"/>
      <c r="AE469" s="8"/>
    </row>
    <row r="470" spans="1:31">
      <c r="A470" s="8"/>
      <c r="B470" s="8"/>
      <c r="C470" s="8"/>
      <c r="D470" s="8"/>
      <c r="E470" s="28"/>
      <c r="F470" s="28"/>
      <c r="G470" s="8"/>
      <c r="H470" s="8"/>
      <c r="I470" s="8"/>
      <c r="J470" s="8"/>
      <c r="K470" s="29"/>
      <c r="L470" s="28"/>
      <c r="M470" s="28"/>
      <c r="N470" s="8"/>
      <c r="O470" s="8"/>
      <c r="P470" s="8"/>
      <c r="Q470" s="8"/>
      <c r="R470" s="29"/>
      <c r="S470" s="28"/>
      <c r="T470" s="28"/>
      <c r="U470" s="8"/>
      <c r="V470" s="8"/>
      <c r="W470" s="8"/>
      <c r="X470" s="8"/>
      <c r="Y470" s="29"/>
      <c r="Z470" s="28"/>
      <c r="AA470" s="28"/>
      <c r="AB470" s="8"/>
      <c r="AC470" s="8"/>
      <c r="AD470" s="25"/>
      <c r="AE470" s="8"/>
    </row>
    <row r="471" spans="1:31">
      <c r="A471" s="8"/>
      <c r="B471" s="8"/>
      <c r="C471" s="8"/>
      <c r="D471" s="8"/>
      <c r="E471" s="28"/>
      <c r="F471" s="28"/>
      <c r="G471" s="8"/>
      <c r="H471" s="8"/>
      <c r="I471" s="8"/>
      <c r="J471" s="8"/>
      <c r="K471" s="29"/>
      <c r="L471" s="28"/>
      <c r="M471" s="28"/>
      <c r="N471" s="8"/>
      <c r="O471" s="8"/>
      <c r="P471" s="8"/>
      <c r="Q471" s="8"/>
      <c r="R471" s="29"/>
      <c r="S471" s="28"/>
      <c r="T471" s="28"/>
      <c r="U471" s="8"/>
      <c r="V471" s="8"/>
      <c r="W471" s="8"/>
      <c r="X471" s="8"/>
      <c r="Y471" s="29"/>
      <c r="Z471" s="28"/>
      <c r="AA471" s="28"/>
      <c r="AB471" s="8"/>
      <c r="AC471" s="8"/>
      <c r="AD471" s="25"/>
      <c r="AE471" s="8"/>
    </row>
    <row r="472" spans="1:31">
      <c r="A472" s="8"/>
      <c r="B472" s="8"/>
      <c r="C472" s="8"/>
      <c r="D472" s="8"/>
      <c r="E472" s="28"/>
      <c r="F472" s="28"/>
      <c r="G472" s="8"/>
      <c r="H472" s="8"/>
      <c r="I472" s="8"/>
      <c r="J472" s="8"/>
      <c r="K472" s="29"/>
      <c r="L472" s="28"/>
      <c r="M472" s="28"/>
      <c r="N472" s="8"/>
      <c r="O472" s="8"/>
      <c r="P472" s="8"/>
      <c r="Q472" s="8"/>
      <c r="R472" s="29"/>
      <c r="S472" s="28"/>
      <c r="T472" s="28"/>
      <c r="U472" s="8"/>
      <c r="V472" s="8"/>
      <c r="W472" s="8"/>
      <c r="X472" s="8"/>
      <c r="Y472" s="29"/>
      <c r="Z472" s="28"/>
      <c r="AA472" s="28"/>
      <c r="AB472" s="8"/>
      <c r="AC472" s="8"/>
      <c r="AD472" s="25"/>
      <c r="AE472" s="8"/>
    </row>
    <row r="473" spans="1:31">
      <c r="A473" s="8"/>
      <c r="B473" s="8"/>
      <c r="C473" s="8"/>
      <c r="D473" s="8"/>
      <c r="E473" s="28"/>
      <c r="F473" s="28"/>
      <c r="G473" s="8"/>
      <c r="H473" s="8"/>
      <c r="I473" s="8"/>
      <c r="J473" s="8"/>
      <c r="K473" s="29"/>
      <c r="L473" s="28"/>
      <c r="M473" s="28"/>
      <c r="N473" s="8"/>
      <c r="O473" s="8"/>
      <c r="P473" s="8"/>
      <c r="Q473" s="8"/>
      <c r="R473" s="29"/>
      <c r="S473" s="28"/>
      <c r="T473" s="28"/>
      <c r="U473" s="8"/>
      <c r="V473" s="8"/>
      <c r="W473" s="8"/>
      <c r="X473" s="8"/>
      <c r="Y473" s="29"/>
      <c r="Z473" s="28"/>
      <c r="AA473" s="28"/>
      <c r="AB473" s="8"/>
      <c r="AC473" s="8"/>
      <c r="AD473" s="25"/>
      <c r="AE473" s="8"/>
    </row>
    <row r="474" spans="1:31">
      <c r="A474" s="8"/>
      <c r="B474" s="8"/>
      <c r="C474" s="8"/>
      <c r="D474" s="8"/>
      <c r="E474" s="28"/>
      <c r="F474" s="28"/>
      <c r="G474" s="8"/>
      <c r="H474" s="8"/>
      <c r="I474" s="8"/>
      <c r="J474" s="8"/>
      <c r="K474" s="29"/>
      <c r="L474" s="28"/>
      <c r="M474" s="28"/>
      <c r="N474" s="8"/>
      <c r="O474" s="8"/>
      <c r="P474" s="8"/>
      <c r="Q474" s="8"/>
      <c r="R474" s="29"/>
      <c r="S474" s="28"/>
      <c r="T474" s="28"/>
      <c r="U474" s="8"/>
      <c r="V474" s="8"/>
      <c r="W474" s="8"/>
      <c r="X474" s="8"/>
      <c r="Y474" s="29"/>
      <c r="Z474" s="28"/>
      <c r="AA474" s="28"/>
      <c r="AB474" s="8"/>
      <c r="AC474" s="8"/>
      <c r="AD474" s="25"/>
      <c r="AE474" s="8"/>
    </row>
    <row r="475" spans="1:31">
      <c r="A475" s="8"/>
      <c r="B475" s="8"/>
      <c r="C475" s="8"/>
      <c r="D475" s="8"/>
      <c r="E475" s="28"/>
      <c r="F475" s="28"/>
      <c r="G475" s="8"/>
      <c r="H475" s="8"/>
      <c r="I475" s="8"/>
      <c r="J475" s="8"/>
      <c r="K475" s="29"/>
      <c r="L475" s="28"/>
      <c r="M475" s="28"/>
      <c r="N475" s="8"/>
      <c r="O475" s="8"/>
      <c r="P475" s="8"/>
      <c r="Q475" s="8"/>
      <c r="R475" s="29"/>
      <c r="S475" s="28"/>
      <c r="T475" s="28"/>
      <c r="U475" s="8"/>
      <c r="V475" s="8"/>
      <c r="W475" s="8"/>
      <c r="X475" s="8"/>
      <c r="Y475" s="29"/>
      <c r="Z475" s="28"/>
      <c r="AA475" s="28"/>
      <c r="AB475" s="8"/>
      <c r="AC475" s="8"/>
      <c r="AD475" s="25"/>
      <c r="AE475" s="8"/>
    </row>
    <row r="476" spans="1:31">
      <c r="A476" s="8"/>
      <c r="B476" s="8"/>
      <c r="C476" s="8"/>
      <c r="D476" s="8"/>
      <c r="E476" s="28"/>
      <c r="F476" s="28"/>
      <c r="G476" s="8"/>
      <c r="H476" s="8"/>
      <c r="I476" s="8"/>
      <c r="J476" s="8"/>
      <c r="K476" s="29"/>
      <c r="L476" s="28"/>
      <c r="M476" s="28"/>
      <c r="N476" s="8"/>
      <c r="O476" s="8"/>
      <c r="P476" s="8"/>
      <c r="Q476" s="8"/>
      <c r="R476" s="29"/>
      <c r="S476" s="28"/>
      <c r="T476" s="28"/>
      <c r="U476" s="8"/>
      <c r="V476" s="8"/>
      <c r="W476" s="8"/>
      <c r="X476" s="8"/>
      <c r="Y476" s="29"/>
      <c r="Z476" s="28"/>
      <c r="AA476" s="28"/>
      <c r="AB476" s="8"/>
      <c r="AC476" s="8"/>
      <c r="AD476" s="25"/>
      <c r="AE476" s="8"/>
    </row>
    <row r="477" spans="1:31">
      <c r="A477" s="8"/>
      <c r="B477" s="8"/>
      <c r="C477" s="8"/>
      <c r="D477" s="8"/>
      <c r="E477" s="28"/>
      <c r="F477" s="28"/>
      <c r="G477" s="8"/>
      <c r="H477" s="8"/>
      <c r="I477" s="8"/>
      <c r="J477" s="8"/>
      <c r="K477" s="29"/>
      <c r="L477" s="28"/>
      <c r="M477" s="28"/>
      <c r="N477" s="8"/>
      <c r="O477" s="8"/>
      <c r="P477" s="8"/>
      <c r="Q477" s="8"/>
      <c r="R477" s="29"/>
      <c r="S477" s="28"/>
      <c r="T477" s="28"/>
      <c r="U477" s="8"/>
      <c r="V477" s="8"/>
      <c r="W477" s="8"/>
      <c r="X477" s="8"/>
      <c r="Y477" s="29"/>
      <c r="Z477" s="28"/>
      <c r="AA477" s="28"/>
      <c r="AB477" s="8"/>
      <c r="AC477" s="8"/>
      <c r="AD477" s="25"/>
      <c r="AE477" s="8"/>
    </row>
    <row r="478" spans="1:31">
      <c r="A478" s="8"/>
      <c r="B478" s="8"/>
      <c r="C478" s="8"/>
      <c r="D478" s="8"/>
      <c r="E478" s="28"/>
      <c r="F478" s="28"/>
      <c r="G478" s="8"/>
      <c r="H478" s="8"/>
      <c r="I478" s="8"/>
      <c r="J478" s="8"/>
      <c r="K478" s="29"/>
      <c r="L478" s="28"/>
      <c r="M478" s="28"/>
      <c r="N478" s="8"/>
      <c r="O478" s="8"/>
      <c r="P478" s="8"/>
      <c r="Q478" s="8"/>
      <c r="R478" s="29"/>
      <c r="S478" s="28"/>
      <c r="T478" s="28"/>
      <c r="U478" s="8"/>
      <c r="V478" s="8"/>
      <c r="W478" s="8"/>
      <c r="X478" s="8"/>
      <c r="Y478" s="29"/>
      <c r="Z478" s="28"/>
      <c r="AA478" s="28"/>
      <c r="AB478" s="8"/>
      <c r="AC478" s="8"/>
      <c r="AD478" s="25"/>
      <c r="AE478" s="8"/>
    </row>
    <row r="479" spans="1:31">
      <c r="A479" s="8"/>
      <c r="B479" s="8"/>
      <c r="C479" s="8"/>
      <c r="D479" s="8"/>
      <c r="E479" s="28"/>
      <c r="F479" s="28"/>
      <c r="G479" s="8"/>
      <c r="H479" s="8"/>
      <c r="I479" s="8"/>
      <c r="J479" s="8"/>
      <c r="K479" s="29"/>
      <c r="L479" s="28"/>
      <c r="M479" s="28"/>
      <c r="N479" s="8"/>
      <c r="O479" s="8"/>
      <c r="P479" s="8"/>
      <c r="Q479" s="8"/>
      <c r="R479" s="29"/>
      <c r="S479" s="28"/>
      <c r="T479" s="28"/>
      <c r="U479" s="8"/>
      <c r="V479" s="8"/>
      <c r="W479" s="8"/>
      <c r="X479" s="8"/>
      <c r="Y479" s="29"/>
      <c r="Z479" s="28"/>
      <c r="AA479" s="28"/>
      <c r="AB479" s="8"/>
      <c r="AC479" s="8"/>
      <c r="AD479" s="25"/>
      <c r="AE479" s="8"/>
    </row>
    <row r="480" spans="1:31">
      <c r="A480" s="8"/>
      <c r="B480" s="8"/>
      <c r="C480" s="8"/>
      <c r="D480" s="8"/>
      <c r="E480" s="28"/>
      <c r="F480" s="28"/>
      <c r="G480" s="8"/>
      <c r="H480" s="8"/>
      <c r="I480" s="8"/>
      <c r="J480" s="8"/>
      <c r="K480" s="29"/>
      <c r="L480" s="28"/>
      <c r="M480" s="28"/>
      <c r="N480" s="8"/>
      <c r="O480" s="8"/>
      <c r="P480" s="8"/>
      <c r="Q480" s="8"/>
      <c r="R480" s="29"/>
      <c r="S480" s="28"/>
      <c r="T480" s="28"/>
      <c r="U480" s="8"/>
      <c r="V480" s="8"/>
      <c r="W480" s="8"/>
      <c r="X480" s="8"/>
      <c r="Y480" s="29"/>
      <c r="Z480" s="28"/>
      <c r="AA480" s="28"/>
      <c r="AB480" s="8"/>
      <c r="AC480" s="8"/>
      <c r="AD480" s="25"/>
      <c r="AE480" s="8"/>
    </row>
    <row r="481" spans="1:31">
      <c r="A481" s="8"/>
      <c r="B481" s="8"/>
      <c r="C481" s="8"/>
      <c r="D481" s="8"/>
      <c r="E481" s="28"/>
      <c r="F481" s="28"/>
      <c r="G481" s="8"/>
      <c r="H481" s="8"/>
      <c r="I481" s="8"/>
      <c r="J481" s="8"/>
      <c r="K481" s="29"/>
      <c r="L481" s="28"/>
      <c r="M481" s="28"/>
      <c r="N481" s="8"/>
      <c r="O481" s="8"/>
      <c r="P481" s="8"/>
      <c r="Q481" s="8"/>
      <c r="R481" s="29"/>
      <c r="S481" s="28"/>
      <c r="T481" s="28"/>
      <c r="U481" s="8"/>
      <c r="V481" s="8"/>
      <c r="W481" s="8"/>
      <c r="X481" s="8"/>
      <c r="Y481" s="29"/>
      <c r="Z481" s="28"/>
      <c r="AA481" s="28"/>
      <c r="AB481" s="8"/>
      <c r="AC481" s="8"/>
      <c r="AD481" s="25"/>
      <c r="AE481" s="8"/>
    </row>
    <row r="482" spans="1:31">
      <c r="A482" s="8"/>
      <c r="B482" s="8"/>
      <c r="C482" s="8"/>
      <c r="D482" s="8"/>
      <c r="E482" s="28"/>
      <c r="F482" s="28"/>
      <c r="G482" s="8"/>
      <c r="H482" s="8"/>
      <c r="I482" s="8"/>
      <c r="J482" s="8"/>
      <c r="K482" s="29"/>
      <c r="L482" s="28"/>
      <c r="M482" s="28"/>
      <c r="N482" s="8"/>
      <c r="O482" s="8"/>
      <c r="P482" s="8"/>
      <c r="Q482" s="8"/>
      <c r="R482" s="29"/>
      <c r="S482" s="28"/>
      <c r="T482" s="28"/>
      <c r="U482" s="8"/>
      <c r="V482" s="8"/>
      <c r="W482" s="8"/>
      <c r="X482" s="8"/>
      <c r="Y482" s="29"/>
      <c r="Z482" s="28"/>
      <c r="AA482" s="28"/>
      <c r="AB482" s="8"/>
      <c r="AC482" s="8"/>
      <c r="AD482" s="25"/>
      <c r="AE482" s="8"/>
    </row>
    <row r="483" spans="1:31">
      <c r="A483" s="8"/>
      <c r="B483" s="8"/>
      <c r="C483" s="8"/>
      <c r="D483" s="8"/>
      <c r="E483" s="28"/>
      <c r="F483" s="28"/>
      <c r="G483" s="8"/>
      <c r="H483" s="8"/>
      <c r="I483" s="8"/>
      <c r="J483" s="8"/>
      <c r="K483" s="29"/>
      <c r="L483" s="28"/>
      <c r="M483" s="28"/>
      <c r="N483" s="8"/>
      <c r="O483" s="8"/>
      <c r="P483" s="8"/>
      <c r="Q483" s="8"/>
      <c r="R483" s="29"/>
      <c r="S483" s="28"/>
      <c r="T483" s="28"/>
      <c r="U483" s="8"/>
      <c r="V483" s="8"/>
      <c r="W483" s="8"/>
      <c r="X483" s="8"/>
      <c r="Y483" s="29"/>
      <c r="Z483" s="28"/>
      <c r="AA483" s="28"/>
      <c r="AB483" s="8"/>
      <c r="AC483" s="8"/>
      <c r="AD483" s="25"/>
      <c r="AE483" s="8"/>
    </row>
    <row r="484" spans="1:31">
      <c r="A484" s="8"/>
      <c r="B484" s="8"/>
      <c r="C484" s="8"/>
      <c r="D484" s="8"/>
      <c r="E484" s="28"/>
      <c r="F484" s="28"/>
      <c r="G484" s="8"/>
      <c r="H484" s="8"/>
      <c r="I484" s="8"/>
      <c r="J484" s="8"/>
      <c r="K484" s="29"/>
      <c r="L484" s="28"/>
      <c r="M484" s="28"/>
      <c r="N484" s="8"/>
      <c r="O484" s="8"/>
      <c r="P484" s="8"/>
      <c r="Q484" s="8"/>
      <c r="R484" s="29"/>
      <c r="S484" s="28"/>
      <c r="T484" s="28"/>
      <c r="U484" s="8"/>
      <c r="V484" s="8"/>
      <c r="W484" s="8"/>
      <c r="X484" s="8"/>
      <c r="Y484" s="29"/>
      <c r="Z484" s="28"/>
      <c r="AA484" s="28"/>
      <c r="AB484" s="8"/>
      <c r="AC484" s="8"/>
      <c r="AD484" s="25"/>
      <c r="AE484" s="8"/>
    </row>
    <row r="485" spans="1:31">
      <c r="A485" s="8"/>
      <c r="B485" s="8"/>
      <c r="C485" s="8"/>
      <c r="D485" s="8"/>
      <c r="E485" s="28"/>
      <c r="F485" s="28"/>
      <c r="G485" s="8"/>
      <c r="H485" s="8"/>
      <c r="I485" s="8"/>
      <c r="J485" s="8"/>
      <c r="K485" s="29"/>
      <c r="L485" s="28"/>
      <c r="M485" s="28"/>
      <c r="N485" s="8"/>
      <c r="O485" s="8"/>
      <c r="P485" s="8"/>
      <c r="Q485" s="8"/>
      <c r="R485" s="29"/>
      <c r="S485" s="28"/>
      <c r="T485" s="28"/>
      <c r="U485" s="8"/>
      <c r="V485" s="8"/>
      <c r="W485" s="8"/>
      <c r="X485" s="8"/>
      <c r="Y485" s="29"/>
      <c r="Z485" s="28"/>
      <c r="AA485" s="28"/>
      <c r="AB485" s="8"/>
      <c r="AC485" s="8"/>
      <c r="AD485" s="25"/>
      <c r="AE485" s="8"/>
    </row>
    <row r="486" spans="1:31">
      <c r="A486" s="8"/>
      <c r="B486" s="8"/>
      <c r="C486" s="8"/>
      <c r="D486" s="8"/>
      <c r="E486" s="28"/>
      <c r="F486" s="28"/>
      <c r="G486" s="8"/>
      <c r="H486" s="8"/>
      <c r="I486" s="8"/>
      <c r="J486" s="8"/>
      <c r="K486" s="29"/>
      <c r="L486" s="28"/>
      <c r="M486" s="28"/>
      <c r="N486" s="8"/>
      <c r="O486" s="8"/>
      <c r="P486" s="8"/>
      <c r="Q486" s="8"/>
      <c r="R486" s="29"/>
      <c r="S486" s="28"/>
      <c r="T486" s="28"/>
      <c r="U486" s="8"/>
      <c r="V486" s="8"/>
      <c r="W486" s="8"/>
      <c r="X486" s="8"/>
      <c r="Y486" s="29"/>
      <c r="Z486" s="28"/>
      <c r="AA486" s="28"/>
      <c r="AB486" s="8"/>
      <c r="AC486" s="8"/>
      <c r="AD486" s="25"/>
      <c r="AE486" s="8"/>
    </row>
    <row r="487" spans="1:31">
      <c r="A487" s="8"/>
      <c r="B487" s="8"/>
      <c r="C487" s="8"/>
      <c r="D487" s="8"/>
      <c r="E487" s="28"/>
      <c r="F487" s="28"/>
      <c r="G487" s="8"/>
      <c r="H487" s="8"/>
      <c r="I487" s="8"/>
      <c r="J487" s="8"/>
      <c r="K487" s="29"/>
      <c r="L487" s="28"/>
      <c r="M487" s="28"/>
      <c r="N487" s="8"/>
      <c r="O487" s="8"/>
      <c r="P487" s="8"/>
      <c r="Q487" s="8"/>
      <c r="R487" s="29"/>
      <c r="S487" s="28"/>
      <c r="T487" s="28"/>
      <c r="U487" s="8"/>
      <c r="V487" s="8"/>
      <c r="W487" s="8"/>
      <c r="X487" s="8"/>
      <c r="Y487" s="29"/>
      <c r="Z487" s="28"/>
      <c r="AA487" s="28"/>
      <c r="AB487" s="8"/>
      <c r="AC487" s="8"/>
      <c r="AD487" s="25"/>
      <c r="AE487" s="8"/>
    </row>
    <row r="488" spans="1:31">
      <c r="A488" s="8"/>
      <c r="B488" s="8"/>
      <c r="C488" s="8"/>
      <c r="D488" s="8"/>
      <c r="E488" s="28"/>
      <c r="F488" s="28"/>
      <c r="G488" s="8"/>
      <c r="H488" s="8"/>
      <c r="I488" s="8"/>
      <c r="J488" s="8"/>
      <c r="K488" s="29"/>
      <c r="L488" s="28"/>
      <c r="M488" s="28"/>
      <c r="N488" s="8"/>
      <c r="O488" s="8"/>
      <c r="P488" s="8"/>
      <c r="Q488" s="8"/>
      <c r="R488" s="29"/>
      <c r="S488" s="28"/>
      <c r="T488" s="28"/>
      <c r="U488" s="8"/>
      <c r="V488" s="8"/>
      <c r="W488" s="8"/>
      <c r="X488" s="8"/>
      <c r="Y488" s="29"/>
      <c r="Z488" s="28"/>
      <c r="AA488" s="28"/>
      <c r="AB488" s="8"/>
      <c r="AC488" s="8"/>
      <c r="AD488" s="25"/>
      <c r="AE488" s="8"/>
    </row>
    <row r="489" spans="1:31">
      <c r="A489" s="8"/>
      <c r="B489" s="8"/>
      <c r="C489" s="8"/>
      <c r="D489" s="8"/>
      <c r="E489" s="28"/>
      <c r="F489" s="28"/>
      <c r="G489" s="8"/>
      <c r="H489" s="8"/>
      <c r="I489" s="8"/>
      <c r="J489" s="8"/>
      <c r="K489" s="29"/>
      <c r="L489" s="28"/>
      <c r="M489" s="28"/>
      <c r="N489" s="8"/>
      <c r="O489" s="8"/>
      <c r="P489" s="8"/>
      <c r="Q489" s="8"/>
      <c r="R489" s="29"/>
      <c r="S489" s="28"/>
      <c r="T489" s="28"/>
      <c r="U489" s="8"/>
      <c r="V489" s="8"/>
      <c r="W489" s="8"/>
      <c r="X489" s="8"/>
      <c r="Y489" s="29"/>
      <c r="Z489" s="28"/>
      <c r="AA489" s="28"/>
      <c r="AB489" s="8"/>
      <c r="AC489" s="8"/>
      <c r="AD489" s="25"/>
      <c r="AE489" s="8"/>
    </row>
    <row r="490" spans="1:31">
      <c r="A490" s="8"/>
      <c r="B490" s="8"/>
      <c r="C490" s="8"/>
      <c r="D490" s="8"/>
      <c r="E490" s="28"/>
      <c r="F490" s="28"/>
      <c r="G490" s="8"/>
      <c r="H490" s="8"/>
      <c r="I490" s="8"/>
      <c r="J490" s="8"/>
      <c r="K490" s="29"/>
      <c r="L490" s="28"/>
      <c r="M490" s="28"/>
      <c r="N490" s="8"/>
      <c r="O490" s="8"/>
      <c r="P490" s="8"/>
      <c r="Q490" s="8"/>
      <c r="R490" s="29"/>
      <c r="S490" s="28"/>
      <c r="T490" s="28"/>
      <c r="U490" s="8"/>
      <c r="V490" s="8"/>
      <c r="W490" s="8"/>
      <c r="X490" s="8"/>
      <c r="Y490" s="29"/>
      <c r="Z490" s="28"/>
      <c r="AA490" s="28"/>
      <c r="AB490" s="8"/>
      <c r="AC490" s="8"/>
      <c r="AD490" s="25"/>
      <c r="AE490" s="8"/>
    </row>
    <row r="491" spans="1:31">
      <c r="A491" s="8"/>
      <c r="B491" s="8"/>
      <c r="C491" s="8"/>
      <c r="D491" s="8"/>
      <c r="E491" s="28"/>
      <c r="F491" s="28"/>
      <c r="G491" s="8"/>
      <c r="H491" s="8"/>
      <c r="I491" s="8"/>
      <c r="J491" s="8"/>
      <c r="K491" s="29"/>
      <c r="L491" s="28"/>
      <c r="M491" s="28"/>
      <c r="N491" s="8"/>
      <c r="O491" s="8"/>
      <c r="P491" s="8"/>
      <c r="Q491" s="8"/>
      <c r="R491" s="29"/>
      <c r="S491" s="28"/>
      <c r="T491" s="28"/>
      <c r="U491" s="8"/>
      <c r="V491" s="8"/>
      <c r="W491" s="8"/>
      <c r="X491" s="8"/>
      <c r="Y491" s="29"/>
      <c r="Z491" s="28"/>
      <c r="AA491" s="28"/>
      <c r="AB491" s="8"/>
      <c r="AC491" s="8"/>
      <c r="AD491" s="25"/>
      <c r="AE491" s="8"/>
    </row>
    <row r="492" spans="1:31">
      <c r="A492" s="8"/>
      <c r="B492" s="8"/>
      <c r="C492" s="8"/>
      <c r="D492" s="8"/>
      <c r="E492" s="28"/>
      <c r="F492" s="28"/>
      <c r="G492" s="8"/>
      <c r="H492" s="8"/>
      <c r="I492" s="8"/>
      <c r="J492" s="8"/>
      <c r="K492" s="29"/>
      <c r="L492" s="28"/>
      <c r="M492" s="28"/>
      <c r="N492" s="8"/>
      <c r="O492" s="8"/>
      <c r="P492" s="8"/>
      <c r="Q492" s="8"/>
      <c r="R492" s="29"/>
      <c r="S492" s="28"/>
      <c r="T492" s="28"/>
      <c r="U492" s="8"/>
      <c r="V492" s="8"/>
      <c r="W492" s="8"/>
      <c r="X492" s="8"/>
      <c r="Y492" s="29"/>
      <c r="Z492" s="28"/>
      <c r="AA492" s="28"/>
      <c r="AB492" s="8"/>
      <c r="AC492" s="8"/>
      <c r="AD492" s="25"/>
      <c r="AE492" s="8"/>
    </row>
    <row r="493" spans="1:31">
      <c r="A493" s="8"/>
      <c r="B493" s="8"/>
      <c r="C493" s="8"/>
      <c r="D493" s="8"/>
      <c r="E493" s="28"/>
      <c r="F493" s="28"/>
      <c r="G493" s="8"/>
      <c r="H493" s="8"/>
      <c r="I493" s="8"/>
      <c r="J493" s="8"/>
      <c r="K493" s="29"/>
      <c r="L493" s="28"/>
      <c r="M493" s="28"/>
      <c r="N493" s="8"/>
      <c r="O493" s="8"/>
      <c r="P493" s="8"/>
      <c r="Q493" s="8"/>
      <c r="R493" s="29"/>
      <c r="S493" s="28"/>
      <c r="T493" s="28"/>
      <c r="U493" s="8"/>
      <c r="V493" s="8"/>
      <c r="W493" s="8"/>
      <c r="X493" s="8"/>
      <c r="Y493" s="29"/>
      <c r="Z493" s="28"/>
      <c r="AA493" s="28"/>
      <c r="AB493" s="8"/>
      <c r="AC493" s="8"/>
      <c r="AD493" s="25"/>
      <c r="AE493" s="8"/>
    </row>
    <row r="494" spans="1:31">
      <c r="A494" s="8"/>
      <c r="B494" s="8"/>
      <c r="C494" s="8"/>
      <c r="D494" s="8"/>
      <c r="E494" s="28"/>
      <c r="F494" s="28"/>
      <c r="G494" s="8"/>
      <c r="H494" s="8"/>
      <c r="I494" s="8"/>
      <c r="J494" s="8"/>
      <c r="K494" s="29"/>
      <c r="L494" s="28"/>
      <c r="M494" s="28"/>
      <c r="N494" s="8"/>
      <c r="O494" s="8"/>
      <c r="P494" s="8"/>
      <c r="Q494" s="8"/>
      <c r="R494" s="29"/>
      <c r="S494" s="28"/>
      <c r="T494" s="28"/>
      <c r="U494" s="8"/>
      <c r="V494" s="8"/>
      <c r="W494" s="8"/>
      <c r="X494" s="8"/>
      <c r="Y494" s="29"/>
      <c r="Z494" s="28"/>
      <c r="AA494" s="28"/>
      <c r="AB494" s="8"/>
      <c r="AC494" s="8"/>
      <c r="AD494" s="25"/>
      <c r="AE494" s="8"/>
    </row>
    <row r="495" spans="1:31">
      <c r="A495" s="8"/>
      <c r="B495" s="8"/>
      <c r="C495" s="8"/>
      <c r="D495" s="8"/>
      <c r="E495" s="28"/>
      <c r="F495" s="28"/>
      <c r="G495" s="8"/>
      <c r="H495" s="8"/>
      <c r="I495" s="8"/>
      <c r="J495" s="8"/>
      <c r="K495" s="29"/>
      <c r="L495" s="28"/>
      <c r="M495" s="28"/>
      <c r="N495" s="8"/>
      <c r="O495" s="8"/>
      <c r="P495" s="8"/>
      <c r="Q495" s="8"/>
      <c r="R495" s="29"/>
      <c r="S495" s="28"/>
      <c r="T495" s="28"/>
      <c r="U495" s="8"/>
      <c r="V495" s="8"/>
      <c r="W495" s="8"/>
      <c r="X495" s="8"/>
      <c r="Y495" s="29"/>
      <c r="Z495" s="28"/>
      <c r="AA495" s="28"/>
      <c r="AB495" s="8"/>
      <c r="AC495" s="8"/>
      <c r="AD495" s="25"/>
      <c r="AE495" s="8"/>
    </row>
    <row r="496" spans="1:31">
      <c r="A496" s="8"/>
      <c r="B496" s="8"/>
      <c r="C496" s="8"/>
      <c r="D496" s="8"/>
      <c r="E496" s="28"/>
      <c r="F496" s="28"/>
      <c r="G496" s="8"/>
      <c r="H496" s="8"/>
      <c r="I496" s="8"/>
      <c r="J496" s="8"/>
      <c r="K496" s="29"/>
      <c r="L496" s="28"/>
      <c r="M496" s="28"/>
      <c r="N496" s="8"/>
      <c r="O496" s="8"/>
      <c r="P496" s="8"/>
      <c r="Q496" s="8"/>
      <c r="R496" s="29"/>
      <c r="S496" s="28"/>
      <c r="T496" s="28"/>
      <c r="U496" s="8"/>
      <c r="V496" s="8"/>
      <c r="W496" s="8"/>
      <c r="X496" s="8"/>
      <c r="Y496" s="29"/>
      <c r="Z496" s="28"/>
      <c r="AA496" s="28"/>
      <c r="AB496" s="8"/>
      <c r="AC496" s="8"/>
      <c r="AD496" s="25"/>
      <c r="AE496" s="8"/>
    </row>
    <row r="497" spans="1:31">
      <c r="A497" s="8"/>
      <c r="B497" s="8"/>
      <c r="C497" s="8"/>
      <c r="D497" s="8"/>
      <c r="E497" s="28"/>
      <c r="F497" s="28"/>
      <c r="G497" s="8"/>
      <c r="H497" s="8"/>
      <c r="I497" s="8"/>
      <c r="J497" s="8"/>
      <c r="K497" s="29"/>
      <c r="L497" s="28"/>
      <c r="M497" s="28"/>
      <c r="N497" s="8"/>
      <c r="O497" s="8"/>
      <c r="P497" s="8"/>
      <c r="Q497" s="8"/>
      <c r="R497" s="29"/>
      <c r="S497" s="28"/>
      <c r="T497" s="28"/>
      <c r="U497" s="8"/>
      <c r="V497" s="8"/>
      <c r="W497" s="8"/>
      <c r="X497" s="8"/>
      <c r="Y497" s="29"/>
      <c r="Z497" s="28"/>
      <c r="AA497" s="28"/>
      <c r="AB497" s="8"/>
      <c r="AC497" s="8"/>
      <c r="AD497" s="25"/>
      <c r="AE497" s="8"/>
    </row>
    <row r="498" spans="1:31">
      <c r="A498" s="8"/>
      <c r="B498" s="8"/>
      <c r="C498" s="8"/>
      <c r="D498" s="8"/>
      <c r="E498" s="28"/>
      <c r="F498" s="28"/>
      <c r="G498" s="8"/>
      <c r="H498" s="8"/>
      <c r="I498" s="8"/>
      <c r="J498" s="8"/>
      <c r="K498" s="29"/>
      <c r="L498" s="28"/>
      <c r="M498" s="28"/>
      <c r="N498" s="8"/>
      <c r="O498" s="8"/>
      <c r="P498" s="8"/>
      <c r="Q498" s="8"/>
      <c r="R498" s="29"/>
      <c r="S498" s="28"/>
      <c r="T498" s="28"/>
      <c r="U498" s="8"/>
      <c r="V498" s="8"/>
      <c r="W498" s="8"/>
      <c r="X498" s="8"/>
      <c r="Y498" s="29"/>
      <c r="Z498" s="28"/>
      <c r="AA498" s="28"/>
      <c r="AB498" s="8"/>
      <c r="AC498" s="8"/>
      <c r="AD498" s="25"/>
      <c r="AE498" s="8"/>
    </row>
    <row r="499" spans="1:31">
      <c r="A499" s="8"/>
      <c r="B499" s="8"/>
      <c r="C499" s="8"/>
      <c r="D499" s="8"/>
      <c r="E499" s="28"/>
      <c r="F499" s="28"/>
      <c r="G499" s="8"/>
      <c r="H499" s="8"/>
      <c r="I499" s="8"/>
      <c r="J499" s="8"/>
      <c r="K499" s="29"/>
      <c r="L499" s="28"/>
      <c r="M499" s="28"/>
      <c r="N499" s="8"/>
      <c r="O499" s="8"/>
      <c r="P499" s="8"/>
      <c r="Q499" s="8"/>
      <c r="R499" s="29"/>
      <c r="S499" s="28"/>
      <c r="T499" s="28"/>
      <c r="U499" s="8"/>
      <c r="V499" s="8"/>
      <c r="W499" s="8"/>
      <c r="X499" s="8"/>
      <c r="Y499" s="29"/>
      <c r="Z499" s="28"/>
      <c r="AA499" s="28"/>
      <c r="AB499" s="8"/>
      <c r="AC499" s="8"/>
      <c r="AD499" s="25"/>
      <c r="AE499" s="8"/>
    </row>
    <row r="500" spans="1:31">
      <c r="A500" s="8"/>
      <c r="B500" s="8"/>
      <c r="C500" s="8"/>
      <c r="D500" s="8"/>
      <c r="E500" s="28"/>
      <c r="F500" s="28"/>
      <c r="G500" s="8"/>
      <c r="H500" s="8"/>
      <c r="I500" s="8"/>
      <c r="J500" s="8"/>
      <c r="K500" s="29"/>
      <c r="L500" s="28"/>
      <c r="M500" s="28"/>
      <c r="N500" s="8"/>
      <c r="O500" s="8"/>
      <c r="P500" s="8"/>
      <c r="Q500" s="8"/>
      <c r="R500" s="29"/>
      <c r="S500" s="28"/>
      <c r="T500" s="28"/>
      <c r="U500" s="8"/>
      <c r="V500" s="8"/>
      <c r="W500" s="8"/>
      <c r="X500" s="8"/>
      <c r="Y500" s="29"/>
      <c r="Z500" s="28"/>
      <c r="AA500" s="28"/>
      <c r="AB500" s="8"/>
      <c r="AC500" s="8"/>
      <c r="AD500" s="25"/>
      <c r="AE500" s="8"/>
    </row>
    <row r="501" spans="1:31">
      <c r="A501" s="8"/>
      <c r="B501" s="8"/>
      <c r="C501" s="8"/>
      <c r="D501" s="8"/>
      <c r="E501" s="28"/>
      <c r="F501" s="28"/>
      <c r="G501" s="8"/>
      <c r="H501" s="8"/>
      <c r="I501" s="8"/>
      <c r="J501" s="8"/>
      <c r="K501" s="29"/>
      <c r="L501" s="28"/>
      <c r="M501" s="28"/>
      <c r="N501" s="8"/>
      <c r="O501" s="8"/>
      <c r="P501" s="8"/>
      <c r="Q501" s="8"/>
      <c r="R501" s="29"/>
      <c r="S501" s="28"/>
      <c r="T501" s="28"/>
      <c r="U501" s="8"/>
      <c r="V501" s="8"/>
      <c r="W501" s="8"/>
      <c r="X501" s="8"/>
      <c r="Y501" s="29"/>
      <c r="Z501" s="28"/>
      <c r="AA501" s="28"/>
      <c r="AB501" s="8"/>
      <c r="AC501" s="8"/>
      <c r="AD501" s="25"/>
      <c r="AE501" s="8"/>
    </row>
    <row r="502" spans="1:31">
      <c r="A502" s="8"/>
      <c r="B502" s="8"/>
      <c r="C502" s="8"/>
      <c r="D502" s="8"/>
      <c r="E502" s="28"/>
      <c r="F502" s="28"/>
      <c r="G502" s="8"/>
      <c r="H502" s="8"/>
      <c r="I502" s="8"/>
      <c r="J502" s="8"/>
      <c r="K502" s="29"/>
      <c r="L502" s="28"/>
      <c r="M502" s="28"/>
      <c r="N502" s="8"/>
      <c r="O502" s="8"/>
      <c r="P502" s="8"/>
      <c r="Q502" s="8"/>
      <c r="R502" s="29"/>
      <c r="S502" s="28"/>
      <c r="T502" s="28"/>
      <c r="U502" s="8"/>
      <c r="V502" s="8"/>
      <c r="W502" s="8"/>
      <c r="X502" s="8"/>
      <c r="Y502" s="29"/>
      <c r="Z502" s="28"/>
      <c r="AA502" s="28"/>
      <c r="AB502" s="8"/>
      <c r="AC502" s="8"/>
      <c r="AD502" s="25"/>
      <c r="AE502" s="8"/>
    </row>
    <row r="503" spans="1:31">
      <c r="A503" s="8"/>
      <c r="B503" s="8"/>
      <c r="C503" s="8"/>
      <c r="D503" s="8"/>
      <c r="E503" s="28"/>
      <c r="F503" s="28"/>
      <c r="G503" s="8"/>
      <c r="H503" s="8"/>
      <c r="I503" s="8"/>
      <c r="J503" s="8"/>
      <c r="K503" s="29"/>
      <c r="L503" s="28"/>
      <c r="M503" s="28"/>
      <c r="N503" s="8"/>
      <c r="O503" s="8"/>
      <c r="P503" s="8"/>
      <c r="Q503" s="8"/>
      <c r="R503" s="29"/>
      <c r="S503" s="28"/>
      <c r="T503" s="28"/>
      <c r="U503" s="8"/>
      <c r="V503" s="8"/>
      <c r="W503" s="8"/>
      <c r="X503" s="8"/>
      <c r="Y503" s="29"/>
      <c r="Z503" s="28"/>
      <c r="AA503" s="28"/>
      <c r="AB503" s="8"/>
      <c r="AC503" s="8"/>
      <c r="AD503" s="25"/>
      <c r="AE503" s="8"/>
    </row>
    <row r="504" spans="1:31">
      <c r="A504" s="8"/>
      <c r="B504" s="8"/>
      <c r="C504" s="8"/>
      <c r="D504" s="8"/>
      <c r="E504" s="28"/>
      <c r="F504" s="28"/>
      <c r="G504" s="8"/>
      <c r="H504" s="8"/>
      <c r="I504" s="8"/>
      <c r="J504" s="8"/>
      <c r="K504" s="29"/>
      <c r="L504" s="28"/>
      <c r="M504" s="28"/>
      <c r="N504" s="8"/>
      <c r="O504" s="8"/>
      <c r="P504" s="8"/>
      <c r="Q504" s="8"/>
      <c r="R504" s="29"/>
      <c r="S504" s="28"/>
      <c r="T504" s="28"/>
      <c r="U504" s="8"/>
      <c r="V504" s="8"/>
      <c r="W504" s="8"/>
      <c r="X504" s="8"/>
      <c r="Y504" s="29"/>
      <c r="Z504" s="28"/>
      <c r="AA504" s="28"/>
      <c r="AB504" s="8"/>
      <c r="AC504" s="8"/>
      <c r="AD504" s="25"/>
      <c r="AE504" s="8"/>
    </row>
    <row r="505" spans="1:31">
      <c r="A505" s="8"/>
      <c r="B505" s="8"/>
      <c r="C505" s="8"/>
      <c r="D505" s="8"/>
      <c r="E505" s="28"/>
      <c r="F505" s="28"/>
      <c r="G505" s="8"/>
      <c r="H505" s="8"/>
      <c r="I505" s="8"/>
      <c r="J505" s="8"/>
      <c r="K505" s="29"/>
      <c r="L505" s="28"/>
      <c r="M505" s="28"/>
      <c r="N505" s="8"/>
      <c r="O505" s="8"/>
      <c r="P505" s="8"/>
      <c r="Q505" s="8"/>
      <c r="R505" s="29"/>
      <c r="S505" s="28"/>
      <c r="T505" s="28"/>
      <c r="U505" s="8"/>
      <c r="V505" s="8"/>
      <c r="W505" s="8"/>
      <c r="X505" s="8"/>
      <c r="Y505" s="29"/>
      <c r="Z505" s="28"/>
      <c r="AA505" s="28"/>
      <c r="AB505" s="8"/>
      <c r="AC505" s="8"/>
      <c r="AD505" s="25"/>
      <c r="AE505" s="8"/>
    </row>
    <row r="506" spans="1:31">
      <c r="A506" s="8"/>
      <c r="B506" s="8"/>
      <c r="C506" s="8"/>
      <c r="D506" s="8"/>
      <c r="E506" s="28"/>
      <c r="F506" s="28"/>
      <c r="G506" s="8"/>
      <c r="H506" s="8"/>
      <c r="I506" s="8"/>
      <c r="J506" s="8"/>
      <c r="K506" s="29"/>
      <c r="L506" s="28"/>
      <c r="M506" s="28"/>
      <c r="N506" s="8"/>
      <c r="O506" s="8"/>
      <c r="P506" s="8"/>
      <c r="Q506" s="8"/>
      <c r="R506" s="29"/>
      <c r="S506" s="28"/>
      <c r="T506" s="28"/>
      <c r="U506" s="8"/>
      <c r="V506" s="8"/>
      <c r="W506" s="8"/>
      <c r="X506" s="8"/>
      <c r="Y506" s="29"/>
      <c r="Z506" s="28"/>
      <c r="AA506" s="28"/>
      <c r="AB506" s="8"/>
      <c r="AC506" s="8"/>
      <c r="AD506" s="25"/>
      <c r="AE506" s="8"/>
    </row>
    <row r="507" spans="1:31">
      <c r="A507" s="8"/>
      <c r="B507" s="8"/>
      <c r="C507" s="8"/>
      <c r="D507" s="8"/>
      <c r="E507" s="28"/>
      <c r="F507" s="28"/>
      <c r="G507" s="8"/>
      <c r="H507" s="8"/>
      <c r="I507" s="8"/>
      <c r="J507" s="8"/>
      <c r="K507" s="29"/>
      <c r="L507" s="28"/>
      <c r="M507" s="28"/>
      <c r="N507" s="8"/>
      <c r="O507" s="8"/>
      <c r="P507" s="8"/>
      <c r="Q507" s="8"/>
      <c r="R507" s="29"/>
      <c r="S507" s="28"/>
      <c r="T507" s="28"/>
      <c r="U507" s="8"/>
      <c r="V507" s="8"/>
      <c r="W507" s="8"/>
      <c r="X507" s="8"/>
      <c r="Y507" s="29"/>
      <c r="Z507" s="28"/>
      <c r="AA507" s="28"/>
      <c r="AB507" s="8"/>
      <c r="AC507" s="8"/>
      <c r="AD507" s="25"/>
      <c r="AE507" s="8"/>
    </row>
    <row r="508" spans="1:31">
      <c r="A508" s="8"/>
      <c r="B508" s="8"/>
      <c r="C508" s="8"/>
      <c r="D508" s="8"/>
      <c r="E508" s="28"/>
      <c r="F508" s="28"/>
      <c r="G508" s="8"/>
      <c r="H508" s="8"/>
      <c r="I508" s="8"/>
      <c r="J508" s="8"/>
      <c r="K508" s="29"/>
      <c r="L508" s="28"/>
      <c r="M508" s="28"/>
      <c r="N508" s="8"/>
      <c r="O508" s="8"/>
      <c r="P508" s="8"/>
      <c r="Q508" s="8"/>
      <c r="R508" s="29"/>
      <c r="S508" s="28"/>
      <c r="T508" s="28"/>
      <c r="U508" s="8"/>
      <c r="V508" s="8"/>
      <c r="W508" s="8"/>
      <c r="X508" s="8"/>
      <c r="Y508" s="29"/>
      <c r="Z508" s="28"/>
      <c r="AA508" s="28"/>
      <c r="AB508" s="8"/>
      <c r="AC508" s="8"/>
      <c r="AD508" s="25"/>
      <c r="AE508" s="8"/>
    </row>
    <row r="509" spans="1:31">
      <c r="A509" s="8"/>
      <c r="B509" s="8"/>
      <c r="C509" s="8"/>
      <c r="D509" s="8"/>
      <c r="E509" s="28"/>
      <c r="F509" s="28"/>
      <c r="G509" s="8"/>
      <c r="H509" s="8"/>
      <c r="I509" s="8"/>
      <c r="J509" s="8"/>
      <c r="K509" s="29"/>
      <c r="L509" s="28"/>
      <c r="M509" s="28"/>
      <c r="N509" s="8"/>
      <c r="O509" s="8"/>
      <c r="P509" s="8"/>
      <c r="Q509" s="8"/>
      <c r="R509" s="29"/>
      <c r="S509" s="28"/>
      <c r="T509" s="28"/>
      <c r="U509" s="8"/>
      <c r="V509" s="8"/>
      <c r="W509" s="8"/>
      <c r="X509" s="8"/>
      <c r="Y509" s="29"/>
      <c r="Z509" s="28"/>
      <c r="AA509" s="28"/>
      <c r="AB509" s="8"/>
      <c r="AC509" s="8"/>
      <c r="AD509" s="25"/>
      <c r="AE509" s="8"/>
    </row>
    <row r="510" spans="1:31">
      <c r="A510" s="8"/>
      <c r="B510" s="8"/>
      <c r="C510" s="8"/>
      <c r="D510" s="8"/>
      <c r="E510" s="28"/>
      <c r="F510" s="28"/>
      <c r="G510" s="8"/>
      <c r="H510" s="8"/>
      <c r="I510" s="8"/>
      <c r="J510" s="8"/>
      <c r="K510" s="29"/>
      <c r="L510" s="28"/>
      <c r="M510" s="28"/>
      <c r="N510" s="8"/>
      <c r="O510" s="8"/>
      <c r="P510" s="8"/>
      <c r="Q510" s="8"/>
      <c r="R510" s="29"/>
      <c r="S510" s="28"/>
      <c r="T510" s="28"/>
      <c r="U510" s="8"/>
      <c r="V510" s="8"/>
      <c r="W510" s="8"/>
      <c r="X510" s="8"/>
      <c r="Y510" s="29"/>
      <c r="Z510" s="28"/>
      <c r="AA510" s="28"/>
      <c r="AB510" s="8"/>
      <c r="AC510" s="8"/>
      <c r="AD510" s="25"/>
      <c r="AE510" s="8"/>
    </row>
    <row r="511" spans="1:31">
      <c r="A511" s="8"/>
      <c r="B511" s="8"/>
      <c r="C511" s="8"/>
      <c r="D511" s="8"/>
      <c r="E511" s="28"/>
      <c r="F511" s="28"/>
      <c r="G511" s="8"/>
      <c r="H511" s="8"/>
      <c r="I511" s="8"/>
      <c r="J511" s="8"/>
      <c r="K511" s="29"/>
      <c r="L511" s="28"/>
      <c r="M511" s="28"/>
      <c r="N511" s="8"/>
      <c r="O511" s="8"/>
      <c r="P511" s="8"/>
      <c r="Q511" s="8"/>
      <c r="R511" s="29"/>
      <c r="S511" s="28"/>
      <c r="T511" s="28"/>
      <c r="U511" s="8"/>
      <c r="V511" s="8"/>
      <c r="W511" s="8"/>
      <c r="X511" s="8"/>
      <c r="Y511" s="29"/>
      <c r="Z511" s="28"/>
      <c r="AA511" s="28"/>
      <c r="AB511" s="8"/>
      <c r="AC511" s="8"/>
      <c r="AD511" s="25"/>
      <c r="AE511" s="8"/>
    </row>
    <row r="512" spans="1:31">
      <c r="A512" s="8"/>
      <c r="B512" s="8"/>
      <c r="C512" s="8"/>
      <c r="D512" s="8"/>
      <c r="E512" s="28"/>
      <c r="F512" s="28"/>
      <c r="G512" s="8"/>
      <c r="H512" s="8"/>
      <c r="I512" s="8"/>
      <c r="J512" s="8"/>
      <c r="K512" s="29"/>
      <c r="L512" s="28"/>
      <c r="M512" s="28"/>
      <c r="N512" s="8"/>
      <c r="O512" s="8"/>
      <c r="P512" s="8"/>
      <c r="Q512" s="8"/>
      <c r="R512" s="29"/>
      <c r="S512" s="28"/>
      <c r="T512" s="28"/>
      <c r="U512" s="8"/>
      <c r="V512" s="8"/>
      <c r="W512" s="8"/>
      <c r="X512" s="8"/>
      <c r="Y512" s="29"/>
      <c r="Z512" s="28"/>
      <c r="AA512" s="28"/>
      <c r="AB512" s="8"/>
      <c r="AC512" s="8"/>
      <c r="AD512" s="25"/>
      <c r="AE512" s="8"/>
    </row>
    <row r="513" spans="1:31">
      <c r="A513" s="8"/>
      <c r="B513" s="8"/>
      <c r="C513" s="8"/>
      <c r="D513" s="8"/>
      <c r="E513" s="28"/>
      <c r="F513" s="28"/>
      <c r="G513" s="8"/>
      <c r="H513" s="8"/>
      <c r="I513" s="8"/>
      <c r="J513" s="8"/>
      <c r="K513" s="29"/>
      <c r="L513" s="28"/>
      <c r="M513" s="28"/>
      <c r="N513" s="8"/>
      <c r="O513" s="8"/>
      <c r="P513" s="8"/>
      <c r="Q513" s="8"/>
      <c r="R513" s="29"/>
      <c r="S513" s="28"/>
      <c r="T513" s="28"/>
      <c r="U513" s="8"/>
      <c r="V513" s="8"/>
      <c r="W513" s="8"/>
      <c r="X513" s="8"/>
      <c r="Y513" s="29"/>
      <c r="Z513" s="28"/>
      <c r="AA513" s="28"/>
      <c r="AB513" s="8"/>
      <c r="AC513" s="8"/>
      <c r="AD513" s="25"/>
      <c r="AE513" s="8"/>
    </row>
    <row r="514" spans="1:31">
      <c r="A514" s="8"/>
      <c r="B514" s="8"/>
      <c r="C514" s="8"/>
      <c r="D514" s="8"/>
      <c r="E514" s="28"/>
      <c r="F514" s="28"/>
      <c r="G514" s="8"/>
      <c r="H514" s="8"/>
      <c r="I514" s="8"/>
      <c r="J514" s="8"/>
      <c r="K514" s="29"/>
      <c r="L514" s="28"/>
      <c r="M514" s="28"/>
      <c r="N514" s="8"/>
      <c r="O514" s="8"/>
      <c r="P514" s="8"/>
      <c r="Q514" s="8"/>
      <c r="R514" s="29"/>
      <c r="S514" s="28"/>
      <c r="T514" s="28"/>
      <c r="U514" s="8"/>
      <c r="V514" s="8"/>
      <c r="W514" s="8"/>
      <c r="X514" s="8"/>
      <c r="Y514" s="29"/>
      <c r="Z514" s="28"/>
      <c r="AA514" s="28"/>
      <c r="AB514" s="8"/>
      <c r="AC514" s="8"/>
      <c r="AD514" s="25"/>
      <c r="AE514" s="8"/>
    </row>
    <row r="515" spans="1:31">
      <c r="A515" s="8"/>
      <c r="B515" s="8"/>
      <c r="C515" s="8"/>
      <c r="D515" s="8"/>
      <c r="E515" s="28"/>
      <c r="F515" s="28"/>
      <c r="G515" s="8"/>
      <c r="H515" s="8"/>
      <c r="I515" s="8"/>
      <c r="J515" s="8"/>
      <c r="K515" s="29"/>
      <c r="L515" s="28"/>
      <c r="M515" s="28"/>
      <c r="N515" s="8"/>
      <c r="O515" s="8"/>
      <c r="P515" s="8"/>
      <c r="Q515" s="8"/>
      <c r="R515" s="29"/>
      <c r="S515" s="28"/>
      <c r="T515" s="28"/>
      <c r="U515" s="8"/>
      <c r="V515" s="8"/>
      <c r="W515" s="8"/>
      <c r="X515" s="8"/>
      <c r="Y515" s="29"/>
      <c r="Z515" s="28"/>
      <c r="AA515" s="28"/>
      <c r="AB515" s="8"/>
      <c r="AC515" s="8"/>
      <c r="AD515" s="25"/>
      <c r="AE515" s="8"/>
    </row>
    <row r="516" spans="1:31">
      <c r="A516" s="8"/>
      <c r="B516" s="8"/>
      <c r="C516" s="8"/>
      <c r="D516" s="8"/>
      <c r="E516" s="28"/>
      <c r="F516" s="28"/>
      <c r="G516" s="8"/>
      <c r="H516" s="8"/>
      <c r="I516" s="8"/>
      <c r="J516" s="8"/>
      <c r="K516" s="29"/>
      <c r="L516" s="28"/>
      <c r="M516" s="28"/>
      <c r="N516" s="8"/>
      <c r="O516" s="8"/>
      <c r="P516" s="8"/>
      <c r="Q516" s="8"/>
      <c r="R516" s="29"/>
      <c r="S516" s="28"/>
      <c r="T516" s="28"/>
      <c r="U516" s="8"/>
      <c r="V516" s="8"/>
      <c r="W516" s="8"/>
      <c r="X516" s="8"/>
      <c r="Y516" s="29"/>
      <c r="Z516" s="28"/>
      <c r="AA516" s="28"/>
      <c r="AB516" s="8"/>
      <c r="AC516" s="8"/>
      <c r="AD516" s="25"/>
      <c r="AE516" s="8"/>
    </row>
    <row r="517" spans="1:31">
      <c r="A517" s="8"/>
      <c r="B517" s="8"/>
      <c r="C517" s="8"/>
      <c r="D517" s="8"/>
      <c r="E517" s="28"/>
      <c r="F517" s="28"/>
      <c r="G517" s="8"/>
      <c r="H517" s="8"/>
      <c r="I517" s="8"/>
      <c r="J517" s="8"/>
      <c r="K517" s="29"/>
      <c r="L517" s="28"/>
      <c r="M517" s="28"/>
      <c r="N517" s="8"/>
      <c r="O517" s="8"/>
      <c r="P517" s="8"/>
      <c r="Q517" s="8"/>
      <c r="R517" s="29"/>
      <c r="S517" s="28"/>
      <c r="T517" s="28"/>
      <c r="U517" s="8"/>
      <c r="V517" s="8"/>
      <c r="W517" s="8"/>
      <c r="X517" s="8"/>
      <c r="Y517" s="29"/>
      <c r="Z517" s="28"/>
      <c r="AA517" s="28"/>
      <c r="AB517" s="8"/>
      <c r="AC517" s="8"/>
      <c r="AD517" s="25"/>
      <c r="AE517" s="8"/>
    </row>
    <row r="518" spans="1:31">
      <c r="A518" s="8"/>
      <c r="B518" s="8"/>
      <c r="C518" s="8"/>
      <c r="D518" s="8"/>
      <c r="E518" s="28"/>
      <c r="F518" s="28"/>
      <c r="G518" s="8"/>
      <c r="H518" s="8"/>
      <c r="I518" s="8"/>
      <c r="J518" s="8"/>
      <c r="K518" s="29"/>
      <c r="L518" s="28"/>
      <c r="M518" s="28"/>
      <c r="N518" s="8"/>
      <c r="O518" s="8"/>
      <c r="P518" s="8"/>
      <c r="Q518" s="8"/>
      <c r="R518" s="29"/>
      <c r="S518" s="28"/>
      <c r="T518" s="28"/>
      <c r="U518" s="8"/>
      <c r="V518" s="8"/>
      <c r="W518" s="8"/>
      <c r="X518" s="8"/>
      <c r="Y518" s="29"/>
      <c r="Z518" s="28"/>
      <c r="AA518" s="28"/>
      <c r="AB518" s="8"/>
      <c r="AC518" s="8"/>
      <c r="AD518" s="25"/>
      <c r="AE518" s="8"/>
    </row>
    <row r="519" spans="1:31">
      <c r="A519" s="8"/>
      <c r="B519" s="8"/>
      <c r="C519" s="8"/>
      <c r="D519" s="8"/>
      <c r="E519" s="28"/>
      <c r="F519" s="28"/>
      <c r="G519" s="8"/>
      <c r="H519" s="8"/>
      <c r="I519" s="8"/>
      <c r="J519" s="8"/>
      <c r="K519" s="29"/>
      <c r="L519" s="28"/>
      <c r="M519" s="28"/>
      <c r="N519" s="8"/>
      <c r="O519" s="8"/>
      <c r="P519" s="8"/>
      <c r="Q519" s="8"/>
      <c r="R519" s="29"/>
      <c r="S519" s="28"/>
      <c r="T519" s="28"/>
      <c r="U519" s="8"/>
      <c r="V519" s="8"/>
      <c r="W519" s="8"/>
      <c r="X519" s="8"/>
      <c r="Y519" s="29"/>
      <c r="Z519" s="28"/>
      <c r="AA519" s="28"/>
      <c r="AB519" s="8"/>
      <c r="AC519" s="8"/>
      <c r="AD519" s="25"/>
      <c r="AE519" s="8"/>
    </row>
    <row r="520" spans="1:31">
      <c r="A520" s="8"/>
      <c r="B520" s="8"/>
      <c r="C520" s="8"/>
      <c r="D520" s="8"/>
      <c r="E520" s="28"/>
      <c r="F520" s="28"/>
      <c r="G520" s="8"/>
      <c r="H520" s="8"/>
      <c r="I520" s="8"/>
      <c r="J520" s="8"/>
      <c r="K520" s="29"/>
      <c r="L520" s="28"/>
      <c r="M520" s="28"/>
      <c r="N520" s="8"/>
      <c r="O520" s="8"/>
      <c r="P520" s="8"/>
      <c r="Q520" s="8"/>
      <c r="R520" s="29"/>
      <c r="S520" s="28"/>
      <c r="T520" s="28"/>
      <c r="U520" s="8"/>
      <c r="V520" s="8"/>
      <c r="W520" s="8"/>
      <c r="X520" s="8"/>
      <c r="Y520" s="29"/>
      <c r="Z520" s="28"/>
      <c r="AA520" s="28"/>
      <c r="AB520" s="8"/>
      <c r="AC520" s="8"/>
      <c r="AD520" s="25"/>
      <c r="AE520" s="8"/>
    </row>
    <row r="521" spans="1:31">
      <c r="A521" s="8"/>
      <c r="B521" s="8"/>
      <c r="C521" s="8"/>
      <c r="D521" s="8"/>
      <c r="E521" s="28"/>
      <c r="F521" s="28"/>
      <c r="G521" s="8"/>
      <c r="H521" s="8"/>
      <c r="I521" s="8"/>
      <c r="J521" s="8"/>
      <c r="K521" s="29"/>
      <c r="L521" s="28"/>
      <c r="M521" s="28"/>
      <c r="N521" s="8"/>
      <c r="O521" s="8"/>
      <c r="P521" s="8"/>
      <c r="Q521" s="8"/>
      <c r="R521" s="29"/>
      <c r="S521" s="28"/>
      <c r="T521" s="28"/>
      <c r="U521" s="8"/>
      <c r="V521" s="8"/>
      <c r="W521" s="8"/>
      <c r="X521" s="8"/>
      <c r="Y521" s="29"/>
      <c r="Z521" s="28"/>
      <c r="AA521" s="28"/>
      <c r="AB521" s="8"/>
      <c r="AC521" s="8"/>
      <c r="AD521" s="25"/>
      <c r="AE521" s="8"/>
    </row>
    <row r="522" spans="1:31">
      <c r="A522" s="8"/>
      <c r="B522" s="8"/>
      <c r="C522" s="8"/>
      <c r="D522" s="8"/>
      <c r="E522" s="28"/>
      <c r="F522" s="28"/>
      <c r="G522" s="8"/>
      <c r="H522" s="8"/>
      <c r="I522" s="8"/>
      <c r="J522" s="8"/>
      <c r="K522" s="29"/>
      <c r="L522" s="28"/>
      <c r="M522" s="28"/>
      <c r="N522" s="8"/>
      <c r="O522" s="8"/>
      <c r="P522" s="8"/>
      <c r="Q522" s="8"/>
      <c r="R522" s="29"/>
      <c r="S522" s="28"/>
      <c r="T522" s="28"/>
      <c r="U522" s="8"/>
      <c r="V522" s="8"/>
      <c r="W522" s="8"/>
      <c r="X522" s="8"/>
      <c r="Y522" s="29"/>
      <c r="Z522" s="28"/>
      <c r="AA522" s="28"/>
      <c r="AB522" s="8"/>
      <c r="AC522" s="8"/>
      <c r="AD522" s="25"/>
      <c r="AE522" s="8"/>
    </row>
    <row r="523" spans="1:31">
      <c r="A523" s="8"/>
      <c r="B523" s="8"/>
      <c r="C523" s="8"/>
      <c r="D523" s="8"/>
      <c r="E523" s="28"/>
      <c r="F523" s="28"/>
      <c r="G523" s="8"/>
      <c r="H523" s="8"/>
      <c r="I523" s="8"/>
      <c r="J523" s="8"/>
      <c r="K523" s="29"/>
      <c r="L523" s="28"/>
      <c r="M523" s="28"/>
      <c r="N523" s="8"/>
      <c r="O523" s="8"/>
      <c r="P523" s="8"/>
      <c r="Q523" s="8"/>
      <c r="R523" s="29"/>
      <c r="S523" s="28"/>
      <c r="T523" s="28"/>
      <c r="U523" s="8"/>
      <c r="V523" s="8"/>
      <c r="W523" s="8"/>
      <c r="X523" s="8"/>
      <c r="Y523" s="29"/>
      <c r="Z523" s="28"/>
      <c r="AA523" s="28"/>
      <c r="AB523" s="8"/>
      <c r="AC523" s="8"/>
      <c r="AD523" s="25"/>
      <c r="AE523" s="8"/>
    </row>
    <row r="524" spans="1:31">
      <c r="A524" s="8"/>
      <c r="B524" s="8"/>
      <c r="C524" s="8"/>
      <c r="D524" s="8"/>
      <c r="E524" s="28"/>
      <c r="F524" s="28"/>
      <c r="G524" s="8"/>
      <c r="H524" s="8"/>
      <c r="I524" s="8"/>
      <c r="J524" s="8"/>
      <c r="K524" s="29"/>
      <c r="L524" s="28"/>
      <c r="M524" s="28"/>
      <c r="N524" s="8"/>
      <c r="O524" s="8"/>
      <c r="P524" s="8"/>
      <c r="Q524" s="8"/>
      <c r="R524" s="29"/>
      <c r="S524" s="28"/>
      <c r="T524" s="28"/>
      <c r="U524" s="8"/>
      <c r="V524" s="8"/>
      <c r="W524" s="8"/>
      <c r="X524" s="8"/>
      <c r="Y524" s="29"/>
      <c r="Z524" s="28"/>
      <c r="AA524" s="28"/>
      <c r="AB524" s="8"/>
      <c r="AC524" s="8"/>
      <c r="AD524" s="25"/>
      <c r="AE524" s="8"/>
    </row>
    <row r="525" spans="1:31">
      <c r="A525" s="8"/>
      <c r="B525" s="8"/>
      <c r="C525" s="8"/>
      <c r="D525" s="8"/>
      <c r="E525" s="28"/>
      <c r="F525" s="28"/>
      <c r="G525" s="8"/>
      <c r="H525" s="8"/>
      <c r="I525" s="8"/>
      <c r="J525" s="8"/>
      <c r="K525" s="29"/>
      <c r="L525" s="28"/>
      <c r="M525" s="28"/>
      <c r="N525" s="8"/>
      <c r="O525" s="8"/>
      <c r="P525" s="8"/>
      <c r="Q525" s="8"/>
      <c r="R525" s="29"/>
      <c r="S525" s="28"/>
      <c r="T525" s="28"/>
      <c r="U525" s="8"/>
      <c r="V525" s="8"/>
      <c r="W525" s="8"/>
      <c r="X525" s="8"/>
      <c r="Y525" s="29"/>
      <c r="Z525" s="28"/>
      <c r="AA525" s="28"/>
      <c r="AB525" s="8"/>
      <c r="AC525" s="8"/>
      <c r="AD525" s="25"/>
      <c r="AE525" s="8"/>
    </row>
    <row r="526" spans="1:31">
      <c r="A526" s="8"/>
      <c r="B526" s="8"/>
      <c r="C526" s="8"/>
      <c r="D526" s="8"/>
      <c r="E526" s="28"/>
      <c r="F526" s="28"/>
      <c r="G526" s="8"/>
      <c r="H526" s="8"/>
      <c r="I526" s="8"/>
      <c r="J526" s="8"/>
      <c r="K526" s="29"/>
      <c r="L526" s="28"/>
      <c r="M526" s="28"/>
      <c r="N526" s="8"/>
      <c r="O526" s="8"/>
      <c r="P526" s="8"/>
      <c r="Q526" s="8"/>
      <c r="R526" s="29"/>
      <c r="S526" s="28"/>
      <c r="T526" s="28"/>
      <c r="U526" s="8"/>
      <c r="V526" s="8"/>
      <c r="W526" s="8"/>
      <c r="X526" s="8"/>
      <c r="Y526" s="29"/>
      <c r="Z526" s="28"/>
      <c r="AA526" s="28"/>
      <c r="AB526" s="8"/>
      <c r="AC526" s="8"/>
      <c r="AD526" s="25"/>
      <c r="AE526" s="8"/>
    </row>
    <row r="527" spans="1:31">
      <c r="A527" s="8"/>
      <c r="B527" s="8"/>
      <c r="C527" s="8"/>
      <c r="D527" s="8"/>
      <c r="E527" s="28"/>
      <c r="F527" s="28"/>
      <c r="G527" s="8"/>
      <c r="H527" s="8"/>
      <c r="I527" s="8"/>
      <c r="J527" s="8"/>
      <c r="K527" s="29"/>
      <c r="L527" s="28"/>
      <c r="M527" s="28"/>
      <c r="N527" s="8"/>
      <c r="O527" s="8"/>
      <c r="P527" s="8"/>
      <c r="Q527" s="8"/>
      <c r="R527" s="29"/>
      <c r="S527" s="28"/>
      <c r="T527" s="28"/>
      <c r="U527" s="8"/>
      <c r="V527" s="8"/>
      <c r="W527" s="8"/>
      <c r="X527" s="8"/>
      <c r="Y527" s="29"/>
      <c r="Z527" s="28"/>
      <c r="AA527" s="28"/>
      <c r="AB527" s="8"/>
      <c r="AC527" s="8"/>
      <c r="AD527" s="25"/>
      <c r="AE527" s="8"/>
    </row>
    <row r="528" spans="1:31">
      <c r="A528" s="8"/>
      <c r="B528" s="8"/>
      <c r="C528" s="8"/>
      <c r="D528" s="8"/>
      <c r="E528" s="28"/>
      <c r="F528" s="28"/>
      <c r="G528" s="8"/>
      <c r="H528" s="8"/>
      <c r="I528" s="8"/>
      <c r="J528" s="8"/>
      <c r="K528" s="29"/>
      <c r="L528" s="28"/>
      <c r="M528" s="28"/>
      <c r="N528" s="8"/>
      <c r="O528" s="8"/>
      <c r="P528" s="8"/>
      <c r="Q528" s="8"/>
      <c r="R528" s="29"/>
      <c r="S528" s="28"/>
      <c r="T528" s="28"/>
      <c r="U528" s="8"/>
      <c r="V528" s="8"/>
      <c r="W528" s="8"/>
      <c r="X528" s="8"/>
      <c r="Y528" s="29"/>
      <c r="Z528" s="28"/>
      <c r="AA528" s="28"/>
      <c r="AB528" s="8"/>
      <c r="AC528" s="8"/>
      <c r="AD528" s="25"/>
      <c r="AE528" s="8"/>
    </row>
    <row r="529" spans="1:31">
      <c r="A529" s="8"/>
      <c r="B529" s="8"/>
      <c r="C529" s="8"/>
      <c r="D529" s="8"/>
      <c r="E529" s="28"/>
      <c r="F529" s="28"/>
      <c r="G529" s="8"/>
      <c r="H529" s="8"/>
      <c r="I529" s="8"/>
      <c r="J529" s="8"/>
      <c r="K529" s="29"/>
      <c r="L529" s="28"/>
      <c r="M529" s="28"/>
      <c r="N529" s="8"/>
      <c r="O529" s="8"/>
      <c r="P529" s="8"/>
      <c r="Q529" s="8"/>
      <c r="R529" s="29"/>
      <c r="S529" s="28"/>
      <c r="T529" s="28"/>
      <c r="U529" s="8"/>
      <c r="V529" s="8"/>
      <c r="W529" s="8"/>
      <c r="X529" s="8"/>
      <c r="Y529" s="29"/>
      <c r="Z529" s="28"/>
      <c r="AA529" s="28"/>
      <c r="AB529" s="8"/>
      <c r="AC529" s="8"/>
      <c r="AD529" s="25"/>
      <c r="AE529" s="8"/>
    </row>
    <row r="530" spans="1:31">
      <c r="A530" s="8"/>
      <c r="B530" s="8"/>
      <c r="C530" s="8"/>
      <c r="D530" s="8"/>
      <c r="E530" s="28"/>
      <c r="F530" s="28"/>
      <c r="G530" s="8"/>
      <c r="H530" s="8"/>
      <c r="I530" s="8"/>
      <c r="J530" s="8"/>
      <c r="K530" s="29"/>
      <c r="L530" s="28"/>
      <c r="M530" s="28"/>
      <c r="N530" s="8"/>
      <c r="O530" s="8"/>
      <c r="P530" s="8"/>
      <c r="Q530" s="8"/>
      <c r="R530" s="29"/>
      <c r="S530" s="28"/>
      <c r="T530" s="28"/>
      <c r="U530" s="8"/>
      <c r="V530" s="8"/>
      <c r="W530" s="8"/>
      <c r="X530" s="8"/>
      <c r="Y530" s="29"/>
      <c r="Z530" s="28"/>
      <c r="AA530" s="28"/>
      <c r="AB530" s="8"/>
      <c r="AC530" s="8"/>
      <c r="AD530" s="25"/>
      <c r="AE530" s="8"/>
    </row>
    <row r="531" spans="1:31">
      <c r="A531" s="8"/>
      <c r="B531" s="8"/>
      <c r="C531" s="8"/>
      <c r="D531" s="8"/>
      <c r="E531" s="28"/>
      <c r="F531" s="28"/>
      <c r="G531" s="8"/>
      <c r="H531" s="8"/>
      <c r="I531" s="8"/>
      <c r="J531" s="8"/>
      <c r="K531" s="29"/>
      <c r="L531" s="28"/>
      <c r="M531" s="28"/>
      <c r="N531" s="8"/>
      <c r="O531" s="8"/>
      <c r="P531" s="8"/>
      <c r="Q531" s="8"/>
      <c r="R531" s="29"/>
      <c r="S531" s="28"/>
      <c r="T531" s="28"/>
      <c r="U531" s="8"/>
      <c r="V531" s="8"/>
      <c r="W531" s="8"/>
      <c r="X531" s="8"/>
      <c r="Y531" s="29"/>
      <c r="Z531" s="28"/>
      <c r="AA531" s="28"/>
      <c r="AB531" s="8"/>
      <c r="AC531" s="8"/>
      <c r="AD531" s="25"/>
      <c r="AE531" s="8"/>
    </row>
    <row r="532" spans="1:31">
      <c r="A532" s="8"/>
      <c r="B532" s="8"/>
      <c r="C532" s="8"/>
      <c r="D532" s="8"/>
      <c r="E532" s="28"/>
      <c r="F532" s="28"/>
      <c r="G532" s="8"/>
      <c r="H532" s="8"/>
      <c r="I532" s="8"/>
      <c r="J532" s="8"/>
      <c r="K532" s="29"/>
      <c r="L532" s="28"/>
      <c r="M532" s="28"/>
      <c r="N532" s="8"/>
      <c r="O532" s="8"/>
      <c r="P532" s="8"/>
      <c r="Q532" s="8"/>
      <c r="R532" s="29"/>
      <c r="S532" s="28"/>
      <c r="T532" s="28"/>
      <c r="U532" s="8"/>
      <c r="V532" s="8"/>
      <c r="W532" s="8"/>
      <c r="X532" s="8"/>
      <c r="Y532" s="29"/>
      <c r="Z532" s="28"/>
      <c r="AA532" s="28"/>
      <c r="AB532" s="8"/>
      <c r="AC532" s="8"/>
      <c r="AD532" s="25"/>
      <c r="AE532" s="8"/>
    </row>
    <row r="533" spans="1:31">
      <c r="A533" s="8"/>
      <c r="B533" s="8"/>
      <c r="C533" s="8"/>
      <c r="D533" s="8"/>
      <c r="E533" s="28"/>
      <c r="F533" s="28"/>
      <c r="G533" s="8"/>
      <c r="H533" s="8"/>
      <c r="I533" s="8"/>
      <c r="J533" s="8"/>
      <c r="K533" s="29"/>
      <c r="L533" s="28"/>
      <c r="M533" s="28"/>
      <c r="N533" s="8"/>
      <c r="O533" s="8"/>
      <c r="P533" s="8"/>
      <c r="Q533" s="8"/>
      <c r="R533" s="29"/>
      <c r="S533" s="28"/>
      <c r="T533" s="28"/>
      <c r="U533" s="8"/>
      <c r="V533" s="8"/>
      <c r="W533" s="8"/>
      <c r="X533" s="8"/>
      <c r="Y533" s="29"/>
      <c r="Z533" s="28"/>
      <c r="AA533" s="28"/>
      <c r="AB533" s="8"/>
      <c r="AC533" s="8"/>
      <c r="AD533" s="25"/>
      <c r="AE533" s="8"/>
    </row>
    <row r="534" spans="1:31">
      <c r="A534" s="8"/>
      <c r="B534" s="8"/>
      <c r="C534" s="8"/>
      <c r="D534" s="8"/>
      <c r="E534" s="28"/>
      <c r="F534" s="28"/>
      <c r="G534" s="8"/>
      <c r="H534" s="8"/>
      <c r="I534" s="8"/>
      <c r="J534" s="8"/>
      <c r="K534" s="29"/>
      <c r="L534" s="28"/>
      <c r="M534" s="28"/>
      <c r="N534" s="8"/>
      <c r="O534" s="8"/>
      <c r="P534" s="8"/>
      <c r="Q534" s="8"/>
      <c r="R534" s="29"/>
      <c r="S534" s="28"/>
      <c r="T534" s="28"/>
      <c r="U534" s="8"/>
      <c r="V534" s="8"/>
      <c r="W534" s="8"/>
      <c r="X534" s="8"/>
      <c r="Y534" s="29"/>
      <c r="Z534" s="28"/>
      <c r="AA534" s="28"/>
      <c r="AB534" s="8"/>
      <c r="AC534" s="8"/>
      <c r="AD534" s="25"/>
      <c r="AE534" s="8"/>
    </row>
    <row r="535" spans="1:31">
      <c r="A535" s="8"/>
      <c r="B535" s="8"/>
      <c r="C535" s="8"/>
      <c r="D535" s="8"/>
      <c r="E535" s="28"/>
      <c r="F535" s="28"/>
      <c r="G535" s="8"/>
      <c r="H535" s="8"/>
      <c r="I535" s="8"/>
      <c r="J535" s="8"/>
      <c r="K535" s="29"/>
      <c r="L535" s="28"/>
      <c r="M535" s="28"/>
      <c r="N535" s="8"/>
      <c r="O535" s="8"/>
      <c r="P535" s="8"/>
      <c r="Q535" s="8"/>
      <c r="R535" s="29"/>
      <c r="S535" s="28"/>
      <c r="T535" s="28"/>
      <c r="U535" s="8"/>
      <c r="V535" s="8"/>
      <c r="W535" s="8"/>
      <c r="X535" s="8"/>
      <c r="Y535" s="29"/>
      <c r="Z535" s="28"/>
      <c r="AA535" s="28"/>
      <c r="AB535" s="8"/>
      <c r="AC535" s="8"/>
      <c r="AD535" s="25"/>
      <c r="AE535" s="8"/>
    </row>
    <row r="536" spans="1:31">
      <c r="A536" s="8"/>
      <c r="B536" s="8"/>
      <c r="C536" s="8"/>
      <c r="D536" s="8"/>
      <c r="E536" s="28"/>
      <c r="F536" s="28"/>
      <c r="G536" s="8"/>
      <c r="H536" s="8"/>
      <c r="I536" s="8"/>
      <c r="J536" s="8"/>
      <c r="K536" s="29"/>
      <c r="L536" s="28"/>
      <c r="M536" s="28"/>
      <c r="N536" s="8"/>
      <c r="O536" s="8"/>
      <c r="P536" s="8"/>
      <c r="Q536" s="8"/>
      <c r="R536" s="29"/>
      <c r="S536" s="28"/>
      <c r="T536" s="28"/>
      <c r="U536" s="8"/>
      <c r="V536" s="8"/>
      <c r="W536" s="8"/>
      <c r="X536" s="8"/>
      <c r="Y536" s="29"/>
      <c r="Z536" s="28"/>
      <c r="AA536" s="28"/>
      <c r="AB536" s="8"/>
      <c r="AC536" s="8"/>
      <c r="AD536" s="25"/>
      <c r="AE536" s="8"/>
    </row>
    <row r="537" spans="1:31">
      <c r="A537" s="8"/>
      <c r="B537" s="8"/>
      <c r="C537" s="8"/>
      <c r="D537" s="8"/>
      <c r="E537" s="28"/>
      <c r="F537" s="28"/>
      <c r="G537" s="8"/>
      <c r="H537" s="8"/>
      <c r="I537" s="8"/>
      <c r="J537" s="8"/>
      <c r="K537" s="29"/>
      <c r="L537" s="28"/>
      <c r="M537" s="28"/>
      <c r="N537" s="8"/>
      <c r="O537" s="8"/>
      <c r="P537" s="8"/>
      <c r="Q537" s="8"/>
      <c r="R537" s="29"/>
      <c r="S537" s="28"/>
      <c r="T537" s="28"/>
      <c r="U537" s="8"/>
      <c r="V537" s="8"/>
      <c r="W537" s="8"/>
      <c r="X537" s="8"/>
      <c r="Y537" s="29"/>
      <c r="Z537" s="28"/>
      <c r="AA537" s="28"/>
      <c r="AB537" s="8"/>
      <c r="AC537" s="8"/>
      <c r="AD537" s="25"/>
      <c r="AE537" s="8"/>
    </row>
    <row r="538" spans="1:31">
      <c r="A538" s="8"/>
      <c r="B538" s="8"/>
      <c r="C538" s="8"/>
      <c r="D538" s="8"/>
      <c r="E538" s="28"/>
      <c r="F538" s="28"/>
      <c r="G538" s="8"/>
      <c r="H538" s="8"/>
      <c r="I538" s="8"/>
      <c r="J538" s="8"/>
      <c r="K538" s="29"/>
      <c r="L538" s="28"/>
      <c r="M538" s="28"/>
      <c r="N538" s="8"/>
      <c r="O538" s="8"/>
      <c r="P538" s="8"/>
      <c r="Q538" s="8"/>
      <c r="R538" s="29"/>
      <c r="S538" s="28"/>
      <c r="T538" s="28"/>
      <c r="U538" s="8"/>
      <c r="V538" s="8"/>
      <c r="W538" s="8"/>
      <c r="X538" s="8"/>
      <c r="Y538" s="29"/>
      <c r="Z538" s="28"/>
      <c r="AA538" s="28"/>
      <c r="AB538" s="8"/>
      <c r="AC538" s="8"/>
      <c r="AD538" s="25"/>
      <c r="AE538" s="8"/>
    </row>
    <row r="539" spans="1:31">
      <c r="A539" s="8"/>
      <c r="B539" s="8"/>
      <c r="C539" s="8"/>
      <c r="D539" s="8"/>
      <c r="E539" s="28"/>
      <c r="F539" s="28"/>
      <c r="G539" s="8"/>
      <c r="H539" s="8"/>
      <c r="I539" s="8"/>
      <c r="J539" s="8"/>
      <c r="K539" s="29"/>
      <c r="L539" s="28"/>
      <c r="M539" s="28"/>
      <c r="N539" s="8"/>
      <c r="O539" s="8"/>
      <c r="P539" s="8"/>
      <c r="Q539" s="8"/>
      <c r="R539" s="29"/>
      <c r="S539" s="28"/>
      <c r="T539" s="28"/>
      <c r="U539" s="8"/>
      <c r="V539" s="8"/>
      <c r="W539" s="8"/>
      <c r="X539" s="8"/>
      <c r="Y539" s="29"/>
      <c r="Z539" s="28"/>
      <c r="AA539" s="28"/>
      <c r="AB539" s="8"/>
      <c r="AC539" s="8"/>
      <c r="AD539" s="25"/>
      <c r="AE539" s="8"/>
    </row>
    <row r="540" spans="1:31">
      <c r="A540" s="8"/>
      <c r="B540" s="8"/>
      <c r="C540" s="8"/>
      <c r="D540" s="8"/>
      <c r="E540" s="28"/>
      <c r="F540" s="28"/>
      <c r="G540" s="8"/>
      <c r="H540" s="8"/>
      <c r="I540" s="8"/>
      <c r="J540" s="8"/>
      <c r="K540" s="29"/>
      <c r="L540" s="28"/>
      <c r="M540" s="28"/>
      <c r="N540" s="8"/>
      <c r="O540" s="8"/>
      <c r="P540" s="8"/>
      <c r="Q540" s="8"/>
      <c r="R540" s="29"/>
      <c r="S540" s="28"/>
      <c r="T540" s="28"/>
      <c r="U540" s="8"/>
      <c r="V540" s="8"/>
      <c r="W540" s="8"/>
      <c r="X540" s="8"/>
      <c r="Y540" s="29"/>
      <c r="Z540" s="28"/>
      <c r="AA540" s="28"/>
      <c r="AB540" s="8"/>
      <c r="AC540" s="8"/>
      <c r="AD540" s="25"/>
      <c r="AE540" s="8"/>
    </row>
    <row r="541" spans="1:31">
      <c r="A541" s="8"/>
      <c r="B541" s="8"/>
      <c r="C541" s="8"/>
      <c r="D541" s="8"/>
      <c r="E541" s="28"/>
      <c r="F541" s="28"/>
      <c r="G541" s="8"/>
      <c r="H541" s="8"/>
      <c r="I541" s="8"/>
      <c r="J541" s="8"/>
      <c r="K541" s="29"/>
      <c r="L541" s="28"/>
      <c r="M541" s="28"/>
      <c r="N541" s="8"/>
      <c r="O541" s="8"/>
      <c r="P541" s="8"/>
      <c r="Q541" s="8"/>
      <c r="R541" s="29"/>
      <c r="S541" s="28"/>
      <c r="T541" s="28"/>
      <c r="U541" s="8"/>
      <c r="V541" s="8"/>
      <c r="W541" s="8"/>
      <c r="X541" s="8"/>
      <c r="Y541" s="29"/>
      <c r="Z541" s="28"/>
      <c r="AA541" s="28"/>
      <c r="AB541" s="8"/>
      <c r="AC541" s="8"/>
      <c r="AD541" s="25"/>
      <c r="AE541" s="8"/>
    </row>
    <row r="542" spans="1:31">
      <c r="A542" s="8"/>
      <c r="B542" s="8"/>
      <c r="C542" s="8"/>
      <c r="D542" s="8"/>
      <c r="E542" s="28"/>
      <c r="F542" s="28"/>
      <c r="G542" s="8"/>
      <c r="H542" s="8"/>
      <c r="I542" s="8"/>
      <c r="J542" s="8"/>
      <c r="K542" s="29"/>
      <c r="L542" s="28"/>
      <c r="M542" s="28"/>
      <c r="N542" s="8"/>
      <c r="O542" s="8"/>
      <c r="P542" s="8"/>
      <c r="Q542" s="8"/>
      <c r="R542" s="29"/>
      <c r="S542" s="28"/>
      <c r="T542" s="28"/>
      <c r="U542" s="8"/>
      <c r="V542" s="8"/>
      <c r="W542" s="8"/>
      <c r="X542" s="8"/>
      <c r="Y542" s="29"/>
      <c r="Z542" s="28"/>
      <c r="AA542" s="28"/>
      <c r="AB542" s="8"/>
      <c r="AC542" s="8"/>
      <c r="AD542" s="25"/>
      <c r="AE542" s="8"/>
    </row>
    <row r="543" spans="1:31">
      <c r="A543" s="8"/>
      <c r="B543" s="8"/>
      <c r="C543" s="8"/>
      <c r="D543" s="8"/>
      <c r="E543" s="28"/>
      <c r="F543" s="28"/>
      <c r="G543" s="8"/>
      <c r="H543" s="8"/>
      <c r="I543" s="8"/>
      <c r="J543" s="8"/>
      <c r="K543" s="29"/>
      <c r="L543" s="28"/>
      <c r="M543" s="28"/>
      <c r="N543" s="8"/>
      <c r="O543" s="8"/>
      <c r="P543" s="8"/>
      <c r="Q543" s="8"/>
      <c r="R543" s="29"/>
      <c r="S543" s="28"/>
      <c r="T543" s="28"/>
      <c r="U543" s="8"/>
      <c r="V543" s="8"/>
      <c r="W543" s="8"/>
      <c r="X543" s="8"/>
      <c r="Y543" s="29"/>
      <c r="Z543" s="28"/>
      <c r="AA543" s="28"/>
      <c r="AB543" s="8"/>
      <c r="AC543" s="8"/>
      <c r="AD543" s="25"/>
      <c r="AE543" s="8"/>
    </row>
    <row r="544" spans="1:31">
      <c r="A544" s="8"/>
      <c r="B544" s="8"/>
      <c r="C544" s="8"/>
      <c r="D544" s="8"/>
      <c r="E544" s="28"/>
      <c r="F544" s="28"/>
      <c r="G544" s="8"/>
      <c r="H544" s="8"/>
      <c r="I544" s="8"/>
      <c r="J544" s="8"/>
      <c r="K544" s="29"/>
      <c r="L544" s="28"/>
      <c r="M544" s="28"/>
      <c r="N544" s="8"/>
      <c r="O544" s="8"/>
      <c r="P544" s="8"/>
      <c r="Q544" s="8"/>
      <c r="R544" s="29"/>
      <c r="S544" s="28"/>
      <c r="T544" s="28"/>
      <c r="U544" s="8"/>
      <c r="V544" s="8"/>
      <c r="W544" s="8"/>
      <c r="X544" s="8"/>
      <c r="Y544" s="29"/>
      <c r="Z544" s="28"/>
      <c r="AA544" s="28"/>
      <c r="AB544" s="8"/>
      <c r="AC544" s="8"/>
      <c r="AD544" s="25"/>
      <c r="AE544" s="8"/>
    </row>
    <row r="545" spans="1:31">
      <c r="A545" s="8"/>
      <c r="B545" s="8"/>
      <c r="C545" s="8"/>
      <c r="D545" s="8"/>
      <c r="E545" s="28"/>
      <c r="F545" s="28"/>
      <c r="G545" s="8"/>
      <c r="H545" s="8"/>
      <c r="I545" s="8"/>
      <c r="J545" s="8"/>
      <c r="K545" s="29"/>
      <c r="L545" s="28"/>
      <c r="M545" s="28"/>
      <c r="N545" s="8"/>
      <c r="O545" s="8"/>
      <c r="P545" s="8"/>
      <c r="Q545" s="8"/>
      <c r="R545" s="29"/>
      <c r="S545" s="28"/>
      <c r="T545" s="28"/>
      <c r="U545" s="8"/>
      <c r="V545" s="8"/>
      <c r="W545" s="8"/>
      <c r="X545" s="8"/>
      <c r="Y545" s="29"/>
      <c r="Z545" s="28"/>
      <c r="AA545" s="28"/>
      <c r="AB545" s="8"/>
      <c r="AC545" s="8"/>
      <c r="AD545" s="25"/>
      <c r="AE545" s="8"/>
    </row>
    <row r="546" spans="1:31">
      <c r="A546" s="8"/>
      <c r="B546" s="8"/>
      <c r="C546" s="8"/>
      <c r="D546" s="8"/>
      <c r="E546" s="28"/>
      <c r="F546" s="28"/>
      <c r="G546" s="8"/>
      <c r="H546" s="8"/>
      <c r="I546" s="8"/>
      <c r="J546" s="8"/>
      <c r="K546" s="29"/>
      <c r="L546" s="28"/>
      <c r="M546" s="28"/>
      <c r="N546" s="8"/>
      <c r="O546" s="8"/>
      <c r="P546" s="8"/>
      <c r="Q546" s="8"/>
      <c r="R546" s="29"/>
      <c r="S546" s="28"/>
      <c r="T546" s="28"/>
      <c r="U546" s="8"/>
      <c r="V546" s="8"/>
      <c r="W546" s="8"/>
      <c r="X546" s="8"/>
      <c r="Y546" s="29"/>
      <c r="Z546" s="28"/>
      <c r="AA546" s="28"/>
      <c r="AB546" s="8"/>
      <c r="AC546" s="8"/>
      <c r="AD546" s="25"/>
      <c r="AE546" s="8"/>
    </row>
    <row r="547" spans="1:31">
      <c r="A547" s="8"/>
      <c r="B547" s="8"/>
      <c r="C547" s="8"/>
      <c r="D547" s="8"/>
      <c r="E547" s="28"/>
      <c r="F547" s="28"/>
      <c r="G547" s="8"/>
      <c r="H547" s="8"/>
      <c r="I547" s="8"/>
      <c r="J547" s="8"/>
      <c r="K547" s="29"/>
      <c r="L547" s="28"/>
      <c r="M547" s="28"/>
      <c r="N547" s="8"/>
      <c r="O547" s="8"/>
      <c r="P547" s="8"/>
      <c r="Q547" s="8"/>
      <c r="R547" s="29"/>
      <c r="S547" s="28"/>
      <c r="T547" s="28"/>
      <c r="U547" s="8"/>
      <c r="V547" s="8"/>
      <c r="W547" s="8"/>
      <c r="X547" s="8"/>
      <c r="Y547" s="29"/>
      <c r="Z547" s="28"/>
      <c r="AA547" s="28"/>
      <c r="AB547" s="8"/>
      <c r="AC547" s="8"/>
      <c r="AD547" s="25"/>
      <c r="AE547" s="8"/>
    </row>
    <row r="548" spans="1:31">
      <c r="A548" s="8"/>
      <c r="B548" s="8"/>
      <c r="C548" s="8"/>
      <c r="D548" s="8"/>
      <c r="E548" s="28"/>
      <c r="F548" s="28"/>
      <c r="G548" s="8"/>
      <c r="H548" s="8"/>
      <c r="I548" s="8"/>
      <c r="J548" s="8"/>
      <c r="K548" s="29"/>
      <c r="L548" s="28"/>
      <c r="M548" s="28"/>
      <c r="N548" s="8"/>
      <c r="O548" s="8"/>
      <c r="P548" s="8"/>
      <c r="Q548" s="8"/>
      <c r="R548" s="29"/>
      <c r="S548" s="28"/>
      <c r="T548" s="28"/>
      <c r="U548" s="8"/>
      <c r="V548" s="8"/>
      <c r="W548" s="8"/>
      <c r="X548" s="8"/>
      <c r="Y548" s="29"/>
      <c r="Z548" s="28"/>
      <c r="AA548" s="28"/>
      <c r="AB548" s="8"/>
      <c r="AC548" s="8"/>
      <c r="AD548" s="25"/>
      <c r="AE548" s="8"/>
    </row>
    <row r="549" spans="1:31">
      <c r="A549" s="8"/>
      <c r="B549" s="8"/>
      <c r="C549" s="8"/>
      <c r="D549" s="8"/>
      <c r="E549" s="28"/>
      <c r="F549" s="28"/>
      <c r="G549" s="8"/>
      <c r="H549" s="8"/>
      <c r="I549" s="8"/>
      <c r="J549" s="8"/>
      <c r="K549" s="29"/>
      <c r="L549" s="28"/>
      <c r="M549" s="28"/>
      <c r="N549" s="8"/>
      <c r="O549" s="8"/>
      <c r="P549" s="8"/>
      <c r="Q549" s="8"/>
      <c r="R549" s="29"/>
      <c r="S549" s="28"/>
      <c r="T549" s="28"/>
      <c r="U549" s="8"/>
      <c r="V549" s="8"/>
      <c r="W549" s="8"/>
      <c r="X549" s="8"/>
      <c r="Y549" s="29"/>
      <c r="Z549" s="28"/>
      <c r="AA549" s="28"/>
      <c r="AB549" s="8"/>
      <c r="AC549" s="8"/>
      <c r="AD549" s="25"/>
      <c r="AE549" s="8"/>
    </row>
    <row r="550" spans="1:31">
      <c r="A550" s="8"/>
      <c r="B550" s="8"/>
      <c r="C550" s="8"/>
      <c r="D550" s="8"/>
      <c r="E550" s="28"/>
      <c r="F550" s="28"/>
      <c r="G550" s="8"/>
      <c r="H550" s="8"/>
      <c r="I550" s="8"/>
      <c r="J550" s="8"/>
      <c r="K550" s="29"/>
      <c r="L550" s="28"/>
      <c r="M550" s="28"/>
      <c r="N550" s="8"/>
      <c r="O550" s="8"/>
      <c r="P550" s="8"/>
      <c r="Q550" s="8"/>
      <c r="R550" s="29"/>
      <c r="S550" s="28"/>
      <c r="T550" s="28"/>
      <c r="U550" s="8"/>
      <c r="V550" s="8"/>
      <c r="W550" s="8"/>
      <c r="X550" s="8"/>
      <c r="Y550" s="29"/>
      <c r="Z550" s="28"/>
      <c r="AA550" s="28"/>
      <c r="AB550" s="8"/>
      <c r="AC550" s="8"/>
      <c r="AD550" s="25"/>
      <c r="AE550" s="8"/>
    </row>
    <row r="551" spans="1:31">
      <c r="A551" s="8"/>
      <c r="B551" s="8"/>
      <c r="C551" s="8"/>
      <c r="D551" s="8"/>
      <c r="E551" s="28"/>
      <c r="F551" s="28"/>
      <c r="G551" s="8"/>
      <c r="H551" s="8"/>
      <c r="I551" s="8"/>
      <c r="J551" s="8"/>
      <c r="K551" s="29"/>
      <c r="L551" s="28"/>
      <c r="M551" s="28"/>
      <c r="N551" s="8"/>
      <c r="O551" s="8"/>
      <c r="P551" s="8"/>
      <c r="Q551" s="8"/>
      <c r="R551" s="29"/>
      <c r="S551" s="28"/>
      <c r="T551" s="28"/>
      <c r="U551" s="8"/>
      <c r="V551" s="8"/>
      <c r="W551" s="8"/>
      <c r="X551" s="8"/>
      <c r="Y551" s="29"/>
      <c r="Z551" s="28"/>
      <c r="AA551" s="28"/>
      <c r="AB551" s="8"/>
      <c r="AC551" s="8"/>
      <c r="AD551" s="25"/>
      <c r="AE551" s="8"/>
    </row>
    <row r="552" spans="1:31">
      <c r="A552" s="8"/>
      <c r="B552" s="8"/>
      <c r="C552" s="8"/>
      <c r="D552" s="8"/>
      <c r="E552" s="28"/>
      <c r="F552" s="28"/>
      <c r="G552" s="8"/>
      <c r="H552" s="8"/>
      <c r="I552" s="8"/>
      <c r="J552" s="8"/>
      <c r="K552" s="29"/>
      <c r="L552" s="28"/>
      <c r="M552" s="28"/>
      <c r="N552" s="8"/>
      <c r="O552" s="8"/>
      <c r="P552" s="8"/>
      <c r="Q552" s="8"/>
      <c r="R552" s="29"/>
      <c r="S552" s="28"/>
      <c r="T552" s="28"/>
      <c r="U552" s="8"/>
      <c r="V552" s="8"/>
      <c r="W552" s="8"/>
      <c r="X552" s="8"/>
      <c r="Y552" s="29"/>
      <c r="Z552" s="28"/>
      <c r="AA552" s="28"/>
      <c r="AB552" s="8"/>
      <c r="AC552" s="8"/>
      <c r="AD552" s="25"/>
      <c r="AE552" s="8"/>
    </row>
    <row r="553" spans="1:31">
      <c r="A553" s="8"/>
      <c r="B553" s="8"/>
      <c r="C553" s="8"/>
      <c r="D553" s="8"/>
      <c r="E553" s="28"/>
      <c r="F553" s="28"/>
      <c r="G553" s="8"/>
      <c r="H553" s="8"/>
      <c r="I553" s="8"/>
      <c r="J553" s="8"/>
      <c r="K553" s="29"/>
      <c r="L553" s="28"/>
      <c r="M553" s="28"/>
      <c r="N553" s="8"/>
      <c r="O553" s="8"/>
      <c r="P553" s="8"/>
      <c r="Q553" s="8"/>
      <c r="R553" s="29"/>
      <c r="S553" s="28"/>
      <c r="T553" s="28"/>
      <c r="U553" s="8"/>
      <c r="V553" s="8"/>
      <c r="W553" s="8"/>
      <c r="X553" s="8"/>
      <c r="Y553" s="29"/>
      <c r="Z553" s="28"/>
      <c r="AA553" s="28"/>
      <c r="AB553" s="8"/>
      <c r="AC553" s="8"/>
      <c r="AD553" s="25"/>
      <c r="AE553" s="8"/>
    </row>
    <row r="554" spans="1:31">
      <c r="A554" s="8"/>
      <c r="B554" s="8"/>
      <c r="C554" s="8"/>
      <c r="D554" s="8"/>
      <c r="E554" s="28"/>
      <c r="F554" s="28"/>
      <c r="G554" s="8"/>
      <c r="H554" s="8"/>
      <c r="I554" s="8"/>
      <c r="J554" s="8"/>
      <c r="K554" s="29"/>
      <c r="L554" s="28"/>
      <c r="M554" s="28"/>
      <c r="N554" s="8"/>
      <c r="O554" s="8"/>
      <c r="P554" s="8"/>
      <c r="Q554" s="8"/>
      <c r="R554" s="29"/>
      <c r="S554" s="28"/>
      <c r="T554" s="28"/>
      <c r="U554" s="8"/>
      <c r="V554" s="8"/>
      <c r="W554" s="8"/>
      <c r="X554" s="8"/>
      <c r="Y554" s="29"/>
      <c r="Z554" s="28"/>
      <c r="AA554" s="28"/>
      <c r="AB554" s="8"/>
      <c r="AC554" s="8"/>
      <c r="AD554" s="25"/>
      <c r="AE554" s="8"/>
    </row>
    <row r="555" spans="1:31">
      <c r="A555" s="8"/>
      <c r="B555" s="8"/>
      <c r="C555" s="8"/>
      <c r="D555" s="8"/>
      <c r="E555" s="28"/>
      <c r="F555" s="28"/>
      <c r="G555" s="8"/>
      <c r="H555" s="8"/>
      <c r="I555" s="8"/>
      <c r="J555" s="8"/>
      <c r="K555" s="29"/>
      <c r="L555" s="28"/>
      <c r="M555" s="28"/>
      <c r="N555" s="8"/>
      <c r="O555" s="8"/>
      <c r="P555" s="8"/>
      <c r="Q555" s="8"/>
      <c r="R555" s="29"/>
      <c r="S555" s="28"/>
      <c r="T555" s="28"/>
      <c r="U555" s="8"/>
      <c r="V555" s="8"/>
      <c r="W555" s="8"/>
      <c r="X555" s="8"/>
      <c r="Y555" s="29"/>
      <c r="Z555" s="28"/>
      <c r="AA555" s="28"/>
      <c r="AB555" s="8"/>
      <c r="AC555" s="8"/>
      <c r="AD555" s="25"/>
      <c r="AE555" s="8"/>
    </row>
    <row r="556" spans="1:31">
      <c r="A556" s="8"/>
      <c r="B556" s="8"/>
      <c r="C556" s="8"/>
      <c r="D556" s="8"/>
      <c r="E556" s="28"/>
      <c r="F556" s="28"/>
      <c r="G556" s="8"/>
      <c r="H556" s="8"/>
      <c r="I556" s="8"/>
      <c r="J556" s="8"/>
      <c r="K556" s="29"/>
      <c r="L556" s="28"/>
      <c r="M556" s="28"/>
      <c r="N556" s="8"/>
      <c r="O556" s="8"/>
      <c r="P556" s="8"/>
      <c r="Q556" s="8"/>
      <c r="R556" s="29"/>
      <c r="S556" s="28"/>
      <c r="T556" s="28"/>
      <c r="U556" s="8"/>
      <c r="V556" s="8"/>
      <c r="W556" s="8"/>
      <c r="X556" s="8"/>
      <c r="Y556" s="29"/>
      <c r="Z556" s="28"/>
      <c r="AA556" s="28"/>
      <c r="AB556" s="8"/>
      <c r="AC556" s="8"/>
      <c r="AD556" s="25"/>
      <c r="AE556" s="8"/>
    </row>
    <row r="557" spans="1:31">
      <c r="A557" s="8"/>
      <c r="B557" s="8"/>
      <c r="C557" s="8"/>
      <c r="D557" s="8"/>
      <c r="E557" s="28"/>
      <c r="F557" s="28"/>
      <c r="G557" s="8"/>
      <c r="H557" s="8"/>
      <c r="I557" s="8"/>
      <c r="J557" s="8"/>
      <c r="K557" s="29"/>
      <c r="L557" s="28"/>
      <c r="M557" s="28"/>
      <c r="N557" s="8"/>
      <c r="O557" s="8"/>
      <c r="P557" s="8"/>
      <c r="Q557" s="8"/>
      <c r="R557" s="29"/>
      <c r="S557" s="28"/>
      <c r="T557" s="28"/>
      <c r="U557" s="8"/>
      <c r="V557" s="8"/>
      <c r="W557" s="8"/>
      <c r="X557" s="8"/>
      <c r="Y557" s="29"/>
      <c r="Z557" s="28"/>
      <c r="AA557" s="28"/>
      <c r="AB557" s="8"/>
      <c r="AC557" s="8"/>
      <c r="AD557" s="25"/>
      <c r="AE557" s="8"/>
    </row>
    <row r="558" spans="1:31">
      <c r="A558" s="8"/>
      <c r="B558" s="8"/>
      <c r="C558" s="8"/>
      <c r="D558" s="8"/>
      <c r="E558" s="28"/>
      <c r="F558" s="28"/>
      <c r="G558" s="8"/>
      <c r="H558" s="8"/>
      <c r="I558" s="8"/>
      <c r="J558" s="8"/>
      <c r="K558" s="29"/>
      <c r="L558" s="28"/>
      <c r="M558" s="28"/>
      <c r="N558" s="8"/>
      <c r="O558" s="8"/>
      <c r="P558" s="8"/>
      <c r="Q558" s="8"/>
      <c r="R558" s="29"/>
      <c r="S558" s="28"/>
      <c r="T558" s="28"/>
      <c r="U558" s="8"/>
      <c r="V558" s="8"/>
      <c r="W558" s="8"/>
      <c r="X558" s="8"/>
      <c r="Y558" s="29"/>
      <c r="Z558" s="28"/>
      <c r="AA558" s="28"/>
      <c r="AB558" s="8"/>
      <c r="AC558" s="8"/>
      <c r="AD558" s="25"/>
      <c r="AE558" s="8"/>
    </row>
    <row r="559" spans="1:31">
      <c r="A559" s="8"/>
      <c r="B559" s="8"/>
      <c r="C559" s="8"/>
      <c r="D559" s="8"/>
      <c r="E559" s="28"/>
      <c r="F559" s="28"/>
      <c r="G559" s="8"/>
      <c r="H559" s="8"/>
      <c r="I559" s="8"/>
      <c r="J559" s="8"/>
      <c r="K559" s="29"/>
      <c r="L559" s="28"/>
      <c r="M559" s="28"/>
      <c r="N559" s="8"/>
      <c r="O559" s="8"/>
      <c r="P559" s="8"/>
      <c r="Q559" s="8"/>
      <c r="R559" s="29"/>
      <c r="S559" s="28"/>
      <c r="T559" s="28"/>
      <c r="U559" s="8"/>
      <c r="V559" s="8"/>
      <c r="W559" s="8"/>
      <c r="X559" s="8"/>
      <c r="Y559" s="29"/>
      <c r="Z559" s="28"/>
      <c r="AA559" s="28"/>
      <c r="AB559" s="8"/>
      <c r="AC559" s="8"/>
      <c r="AD559" s="25"/>
      <c r="AE559" s="8"/>
    </row>
    <row r="560" spans="1:31">
      <c r="A560" s="8"/>
      <c r="B560" s="8"/>
      <c r="C560" s="8"/>
      <c r="D560" s="8"/>
      <c r="E560" s="28"/>
      <c r="F560" s="28"/>
      <c r="G560" s="8"/>
      <c r="H560" s="8"/>
      <c r="I560" s="8"/>
      <c r="J560" s="8"/>
      <c r="K560" s="29"/>
      <c r="L560" s="28"/>
      <c r="M560" s="28"/>
      <c r="N560" s="8"/>
      <c r="O560" s="8"/>
      <c r="P560" s="8"/>
      <c r="Q560" s="8"/>
      <c r="R560" s="29"/>
      <c r="S560" s="28"/>
      <c r="T560" s="28"/>
      <c r="U560" s="8"/>
      <c r="V560" s="8"/>
      <c r="W560" s="8"/>
      <c r="X560" s="8"/>
      <c r="Y560" s="29"/>
      <c r="Z560" s="28"/>
      <c r="AA560" s="28"/>
      <c r="AB560" s="8"/>
      <c r="AC560" s="8"/>
      <c r="AD560" s="25"/>
      <c r="AE560" s="8"/>
    </row>
    <row r="561" spans="1:31">
      <c r="A561" s="8"/>
      <c r="B561" s="8"/>
      <c r="C561" s="8"/>
      <c r="D561" s="8"/>
      <c r="E561" s="28"/>
      <c r="F561" s="28"/>
      <c r="G561" s="8"/>
      <c r="H561" s="8"/>
      <c r="I561" s="8"/>
      <c r="J561" s="8"/>
      <c r="K561" s="29"/>
      <c r="L561" s="28"/>
      <c r="M561" s="28"/>
      <c r="N561" s="8"/>
      <c r="O561" s="8"/>
      <c r="P561" s="8"/>
      <c r="Q561" s="8"/>
      <c r="R561" s="29"/>
      <c r="S561" s="28"/>
      <c r="T561" s="28"/>
      <c r="U561" s="8"/>
      <c r="V561" s="8"/>
      <c r="W561" s="8"/>
      <c r="X561" s="8"/>
      <c r="Y561" s="29"/>
      <c r="Z561" s="28"/>
      <c r="AA561" s="28"/>
      <c r="AB561" s="8"/>
      <c r="AC561" s="8"/>
      <c r="AD561" s="25"/>
      <c r="AE561" s="8"/>
    </row>
    <row r="562" spans="1:31">
      <c r="A562" s="8"/>
      <c r="B562" s="8"/>
      <c r="C562" s="8"/>
      <c r="D562" s="8"/>
      <c r="E562" s="28"/>
      <c r="F562" s="28"/>
      <c r="G562" s="8"/>
      <c r="H562" s="8"/>
      <c r="I562" s="8"/>
      <c r="J562" s="8"/>
      <c r="K562" s="29"/>
      <c r="L562" s="28"/>
      <c r="M562" s="28"/>
      <c r="N562" s="8"/>
      <c r="O562" s="8"/>
      <c r="P562" s="8"/>
      <c r="Q562" s="8"/>
      <c r="R562" s="29"/>
      <c r="S562" s="28"/>
      <c r="T562" s="28"/>
      <c r="U562" s="8"/>
      <c r="V562" s="8"/>
      <c r="W562" s="8"/>
      <c r="X562" s="8"/>
      <c r="Y562" s="29"/>
      <c r="Z562" s="28"/>
      <c r="AA562" s="28"/>
      <c r="AB562" s="8"/>
      <c r="AC562" s="8"/>
      <c r="AD562" s="25"/>
      <c r="AE562" s="8"/>
    </row>
    <row r="563" spans="1:31">
      <c r="A563" s="8"/>
      <c r="B563" s="8"/>
      <c r="C563" s="8"/>
      <c r="D563" s="8"/>
      <c r="E563" s="28"/>
      <c r="F563" s="28"/>
      <c r="G563" s="8"/>
      <c r="H563" s="8"/>
      <c r="I563" s="8"/>
      <c r="J563" s="8"/>
      <c r="K563" s="29"/>
      <c r="L563" s="28"/>
      <c r="M563" s="28"/>
      <c r="N563" s="8"/>
      <c r="O563" s="8"/>
      <c r="P563" s="8"/>
      <c r="Q563" s="8"/>
      <c r="R563" s="29"/>
      <c r="S563" s="28"/>
      <c r="T563" s="28"/>
      <c r="U563" s="8"/>
      <c r="V563" s="8"/>
      <c r="W563" s="8"/>
      <c r="X563" s="8"/>
      <c r="Y563" s="29"/>
      <c r="Z563" s="28"/>
      <c r="AA563" s="28"/>
      <c r="AB563" s="8"/>
      <c r="AC563" s="8"/>
      <c r="AD563" s="25"/>
      <c r="AE563" s="8"/>
    </row>
    <row r="564" spans="1:31">
      <c r="A564" s="8"/>
      <c r="B564" s="8"/>
      <c r="C564" s="8"/>
      <c r="D564" s="8"/>
      <c r="E564" s="28"/>
      <c r="F564" s="28"/>
      <c r="G564" s="8"/>
      <c r="H564" s="8"/>
      <c r="I564" s="8"/>
      <c r="J564" s="8"/>
      <c r="K564" s="29"/>
      <c r="L564" s="28"/>
      <c r="M564" s="28"/>
      <c r="N564" s="8"/>
      <c r="O564" s="8"/>
      <c r="P564" s="8"/>
      <c r="Q564" s="8"/>
      <c r="R564" s="29"/>
      <c r="S564" s="28"/>
      <c r="T564" s="28"/>
      <c r="U564" s="8"/>
      <c r="V564" s="8"/>
      <c r="W564" s="8"/>
      <c r="X564" s="8"/>
      <c r="Y564" s="29"/>
      <c r="Z564" s="28"/>
      <c r="AA564" s="28"/>
      <c r="AB564" s="8"/>
      <c r="AC564" s="8"/>
      <c r="AD564" s="25"/>
      <c r="AE564" s="8"/>
    </row>
    <row r="565" spans="1:31">
      <c r="A565" s="8"/>
      <c r="B565" s="8"/>
      <c r="C565" s="8"/>
      <c r="D565" s="8"/>
      <c r="E565" s="28"/>
      <c r="F565" s="28"/>
      <c r="G565" s="8"/>
      <c r="H565" s="8"/>
      <c r="I565" s="8"/>
      <c r="J565" s="8"/>
      <c r="K565" s="29"/>
      <c r="L565" s="28"/>
      <c r="M565" s="28"/>
      <c r="N565" s="8"/>
      <c r="O565" s="8"/>
      <c r="P565" s="8"/>
      <c r="Q565" s="8"/>
      <c r="R565" s="29"/>
      <c r="S565" s="28"/>
      <c r="T565" s="28"/>
      <c r="U565" s="8"/>
      <c r="V565" s="8"/>
      <c r="W565" s="8"/>
      <c r="X565" s="8"/>
      <c r="Y565" s="29"/>
      <c r="Z565" s="28"/>
      <c r="AA565" s="28"/>
      <c r="AB565" s="8"/>
      <c r="AC565" s="8"/>
      <c r="AD565" s="25"/>
      <c r="AE565" s="8"/>
    </row>
    <row r="566" spans="1:31">
      <c r="A566" s="8"/>
      <c r="B566" s="8"/>
      <c r="C566" s="8"/>
      <c r="D566" s="8"/>
      <c r="E566" s="28"/>
      <c r="F566" s="28"/>
      <c r="G566" s="8"/>
      <c r="H566" s="8"/>
      <c r="I566" s="8"/>
      <c r="J566" s="8"/>
      <c r="K566" s="29"/>
      <c r="L566" s="28"/>
      <c r="M566" s="28"/>
      <c r="N566" s="8"/>
      <c r="O566" s="8"/>
      <c r="P566" s="8"/>
      <c r="Q566" s="8"/>
      <c r="R566" s="29"/>
      <c r="S566" s="28"/>
      <c r="T566" s="28"/>
      <c r="U566" s="8"/>
      <c r="V566" s="8"/>
      <c r="W566" s="8"/>
      <c r="X566" s="8"/>
      <c r="Y566" s="29"/>
      <c r="Z566" s="28"/>
      <c r="AA566" s="28"/>
      <c r="AB566" s="8"/>
      <c r="AC566" s="8"/>
      <c r="AD566" s="25"/>
      <c r="AE566" s="8"/>
    </row>
    <row r="567" spans="1:31">
      <c r="A567" s="8"/>
      <c r="B567" s="8"/>
      <c r="C567" s="8"/>
      <c r="D567" s="8"/>
      <c r="E567" s="28"/>
      <c r="F567" s="28"/>
      <c r="G567" s="8"/>
      <c r="H567" s="8"/>
      <c r="I567" s="8"/>
      <c r="J567" s="8"/>
      <c r="K567" s="29"/>
      <c r="L567" s="28"/>
      <c r="M567" s="28"/>
      <c r="N567" s="8"/>
      <c r="O567" s="8"/>
      <c r="P567" s="8"/>
      <c r="Q567" s="8"/>
      <c r="R567" s="29"/>
      <c r="S567" s="28"/>
      <c r="T567" s="28"/>
      <c r="U567" s="8"/>
      <c r="V567" s="8"/>
      <c r="W567" s="8"/>
      <c r="X567" s="8"/>
      <c r="Y567" s="29"/>
      <c r="Z567" s="28"/>
      <c r="AA567" s="28"/>
      <c r="AB567" s="8"/>
      <c r="AC567" s="8"/>
      <c r="AD567" s="25"/>
      <c r="AE567" s="8"/>
    </row>
    <row r="568" spans="1:31">
      <c r="A568" s="8"/>
      <c r="B568" s="8"/>
      <c r="C568" s="8"/>
      <c r="D568" s="8"/>
      <c r="E568" s="28"/>
      <c r="F568" s="28"/>
      <c r="G568" s="8"/>
      <c r="H568" s="8"/>
      <c r="I568" s="8"/>
      <c r="J568" s="8"/>
      <c r="K568" s="29"/>
      <c r="L568" s="28"/>
      <c r="M568" s="28"/>
      <c r="N568" s="8"/>
      <c r="O568" s="8"/>
      <c r="P568" s="8"/>
      <c r="Q568" s="8"/>
      <c r="R568" s="29"/>
      <c r="S568" s="28"/>
      <c r="T568" s="28"/>
      <c r="U568" s="8"/>
      <c r="V568" s="8"/>
      <c r="W568" s="8"/>
      <c r="X568" s="8"/>
      <c r="Y568" s="29"/>
      <c r="Z568" s="28"/>
      <c r="AA568" s="28"/>
      <c r="AB568" s="8"/>
      <c r="AC568" s="8"/>
      <c r="AD568" s="25"/>
      <c r="AE568" s="8"/>
    </row>
    <row r="569" spans="1:31">
      <c r="A569" s="8"/>
      <c r="B569" s="8"/>
      <c r="C569" s="8"/>
      <c r="D569" s="8"/>
      <c r="E569" s="28"/>
      <c r="F569" s="28"/>
      <c r="G569" s="8"/>
      <c r="H569" s="8"/>
      <c r="I569" s="8"/>
      <c r="J569" s="8"/>
      <c r="K569" s="29"/>
      <c r="L569" s="28"/>
      <c r="M569" s="28"/>
      <c r="N569" s="8"/>
      <c r="O569" s="8"/>
      <c r="P569" s="8"/>
      <c r="Q569" s="8"/>
      <c r="R569" s="29"/>
      <c r="S569" s="28"/>
      <c r="T569" s="28"/>
      <c r="U569" s="8"/>
      <c r="V569" s="8"/>
      <c r="W569" s="8"/>
      <c r="X569" s="8"/>
      <c r="Y569" s="29"/>
      <c r="Z569" s="28"/>
      <c r="AA569" s="28"/>
      <c r="AB569" s="8"/>
      <c r="AC569" s="8"/>
      <c r="AD569" s="25"/>
      <c r="AE569" s="8"/>
    </row>
    <row r="570" spans="1:31">
      <c r="A570" s="8"/>
      <c r="B570" s="8"/>
      <c r="C570" s="8"/>
      <c r="D570" s="8"/>
      <c r="E570" s="28"/>
      <c r="F570" s="28"/>
      <c r="G570" s="8"/>
      <c r="H570" s="8"/>
      <c r="I570" s="8"/>
      <c r="J570" s="8"/>
      <c r="K570" s="29"/>
      <c r="L570" s="28"/>
      <c r="M570" s="28"/>
      <c r="N570" s="8"/>
      <c r="O570" s="8"/>
      <c r="P570" s="8"/>
      <c r="Q570" s="8"/>
      <c r="R570" s="29"/>
      <c r="S570" s="28"/>
      <c r="T570" s="28"/>
      <c r="U570" s="8"/>
      <c r="V570" s="8"/>
      <c r="W570" s="8"/>
      <c r="X570" s="8"/>
      <c r="Y570" s="29"/>
      <c r="Z570" s="28"/>
      <c r="AA570" s="28"/>
      <c r="AB570" s="8"/>
      <c r="AC570" s="8"/>
      <c r="AD570" s="25"/>
      <c r="AE570" s="8"/>
    </row>
    <row r="571" spans="1:31">
      <c r="A571" s="8"/>
      <c r="B571" s="8"/>
      <c r="C571" s="8"/>
      <c r="D571" s="8"/>
      <c r="E571" s="28"/>
      <c r="F571" s="28"/>
      <c r="G571" s="8"/>
      <c r="H571" s="8"/>
      <c r="I571" s="8"/>
      <c r="J571" s="8"/>
      <c r="K571" s="29"/>
      <c r="L571" s="28"/>
      <c r="M571" s="28"/>
      <c r="N571" s="8"/>
      <c r="O571" s="8"/>
      <c r="P571" s="8"/>
      <c r="Q571" s="8"/>
      <c r="R571" s="29"/>
      <c r="S571" s="28"/>
      <c r="T571" s="28"/>
      <c r="U571" s="8"/>
      <c r="V571" s="8"/>
      <c r="W571" s="8"/>
      <c r="X571" s="8"/>
      <c r="Y571" s="29"/>
      <c r="Z571" s="28"/>
      <c r="AA571" s="28"/>
      <c r="AB571" s="8"/>
      <c r="AC571" s="8"/>
      <c r="AD571" s="25"/>
      <c r="AE571" s="8"/>
    </row>
    <row r="572" spans="1:31">
      <c r="A572" s="8"/>
      <c r="B572" s="8"/>
      <c r="C572" s="8"/>
      <c r="D572" s="8"/>
      <c r="E572" s="28"/>
      <c r="F572" s="28"/>
      <c r="G572" s="8"/>
      <c r="H572" s="8"/>
      <c r="I572" s="8"/>
      <c r="J572" s="8"/>
      <c r="K572" s="29"/>
      <c r="L572" s="28"/>
      <c r="M572" s="28"/>
      <c r="N572" s="8"/>
      <c r="O572" s="8"/>
      <c r="P572" s="8"/>
      <c r="Q572" s="8"/>
      <c r="R572" s="29"/>
      <c r="S572" s="28"/>
      <c r="T572" s="28"/>
      <c r="U572" s="8"/>
      <c r="V572" s="8"/>
      <c r="W572" s="8"/>
      <c r="X572" s="8"/>
      <c r="Y572" s="29"/>
      <c r="Z572" s="28"/>
      <c r="AA572" s="28"/>
      <c r="AB572" s="8"/>
      <c r="AC572" s="8"/>
      <c r="AD572" s="25"/>
      <c r="AE572" s="8"/>
    </row>
    <row r="573" spans="1:31">
      <c r="A573" s="8"/>
      <c r="B573" s="8"/>
      <c r="C573" s="8"/>
      <c r="D573" s="8"/>
      <c r="E573" s="28"/>
      <c r="F573" s="28"/>
      <c r="G573" s="8"/>
      <c r="H573" s="8"/>
      <c r="I573" s="8"/>
      <c r="J573" s="8"/>
      <c r="K573" s="29"/>
      <c r="L573" s="28"/>
      <c r="M573" s="28"/>
      <c r="N573" s="8"/>
      <c r="O573" s="8"/>
      <c r="P573" s="8"/>
      <c r="Q573" s="8"/>
      <c r="R573" s="29"/>
      <c r="S573" s="28"/>
      <c r="T573" s="28"/>
      <c r="U573" s="8"/>
      <c r="V573" s="8"/>
      <c r="W573" s="8"/>
      <c r="X573" s="8"/>
      <c r="Y573" s="29"/>
      <c r="Z573" s="28"/>
      <c r="AA573" s="28"/>
      <c r="AB573" s="8"/>
      <c r="AC573" s="8"/>
      <c r="AD573" s="25"/>
      <c r="AE573" s="8"/>
    </row>
    <row r="574" spans="1:31">
      <c r="A574" s="8"/>
      <c r="B574" s="8"/>
      <c r="C574" s="8"/>
      <c r="D574" s="8"/>
      <c r="E574" s="28"/>
      <c r="F574" s="28"/>
      <c r="G574" s="8"/>
      <c r="H574" s="8"/>
      <c r="I574" s="8"/>
      <c r="J574" s="8"/>
      <c r="K574" s="29"/>
      <c r="L574" s="28"/>
      <c r="M574" s="28"/>
      <c r="N574" s="8"/>
      <c r="O574" s="8"/>
      <c r="P574" s="8"/>
      <c r="Q574" s="8"/>
      <c r="R574" s="29"/>
      <c r="S574" s="28"/>
      <c r="T574" s="28"/>
      <c r="U574" s="8"/>
      <c r="V574" s="8"/>
      <c r="W574" s="8"/>
      <c r="X574" s="8"/>
      <c r="Y574" s="29"/>
      <c r="Z574" s="28"/>
      <c r="AA574" s="28"/>
      <c r="AB574" s="8"/>
      <c r="AC574" s="8"/>
      <c r="AD574" s="25"/>
      <c r="AE574" s="8"/>
    </row>
    <row r="575" spans="1:31">
      <c r="A575" s="8"/>
      <c r="B575" s="8"/>
      <c r="C575" s="8"/>
      <c r="D575" s="8"/>
      <c r="E575" s="28"/>
      <c r="F575" s="28"/>
      <c r="G575" s="8"/>
      <c r="H575" s="8"/>
      <c r="I575" s="8"/>
      <c r="J575" s="8"/>
      <c r="K575" s="29"/>
      <c r="L575" s="28"/>
      <c r="M575" s="28"/>
      <c r="N575" s="8"/>
      <c r="O575" s="8"/>
      <c r="P575" s="8"/>
      <c r="Q575" s="8"/>
      <c r="R575" s="29"/>
      <c r="S575" s="28"/>
      <c r="T575" s="28"/>
      <c r="U575" s="8"/>
      <c r="V575" s="8"/>
      <c r="W575" s="8"/>
      <c r="X575" s="8"/>
      <c r="Y575" s="29"/>
      <c r="Z575" s="28"/>
      <c r="AA575" s="28"/>
      <c r="AB575" s="8"/>
      <c r="AC575" s="8"/>
      <c r="AD575" s="25"/>
      <c r="AE575" s="8"/>
    </row>
    <row r="576" spans="1:31">
      <c r="A576" s="8"/>
      <c r="B576" s="8"/>
      <c r="C576" s="8"/>
      <c r="D576" s="8"/>
      <c r="E576" s="28"/>
      <c r="F576" s="28"/>
      <c r="G576" s="8"/>
      <c r="H576" s="8"/>
      <c r="I576" s="8"/>
      <c r="J576" s="8"/>
      <c r="K576" s="29"/>
      <c r="L576" s="28"/>
      <c r="M576" s="28"/>
      <c r="N576" s="8"/>
      <c r="O576" s="8"/>
      <c r="P576" s="8"/>
      <c r="Q576" s="8"/>
      <c r="R576" s="29"/>
      <c r="S576" s="28"/>
      <c r="T576" s="28"/>
      <c r="U576" s="8"/>
      <c r="V576" s="8"/>
      <c r="W576" s="8"/>
      <c r="X576" s="8"/>
      <c r="Y576" s="29"/>
      <c r="Z576" s="28"/>
      <c r="AA576" s="28"/>
      <c r="AB576" s="8"/>
      <c r="AC576" s="8"/>
      <c r="AD576" s="25"/>
      <c r="AE576" s="8"/>
    </row>
    <row r="577" spans="1:31">
      <c r="A577" s="8"/>
      <c r="B577" s="8"/>
      <c r="C577" s="8"/>
      <c r="D577" s="8"/>
      <c r="E577" s="28"/>
      <c r="F577" s="28"/>
      <c r="G577" s="8"/>
      <c r="H577" s="8"/>
      <c r="I577" s="8"/>
      <c r="J577" s="8"/>
      <c r="K577" s="29"/>
      <c r="L577" s="28"/>
      <c r="M577" s="28"/>
      <c r="N577" s="8"/>
      <c r="O577" s="8"/>
      <c r="P577" s="8"/>
      <c r="Q577" s="8"/>
      <c r="R577" s="29"/>
      <c r="S577" s="28"/>
      <c r="T577" s="28"/>
      <c r="U577" s="8"/>
      <c r="V577" s="8"/>
      <c r="W577" s="8"/>
      <c r="X577" s="8"/>
      <c r="Y577" s="29"/>
      <c r="Z577" s="28"/>
      <c r="AA577" s="28"/>
      <c r="AB577" s="8"/>
      <c r="AC577" s="8"/>
      <c r="AD577" s="25"/>
      <c r="AE577" s="8"/>
    </row>
    <row r="578" spans="1:31">
      <c r="A578" s="8"/>
      <c r="B578" s="8"/>
      <c r="C578" s="8"/>
      <c r="D578" s="8"/>
      <c r="E578" s="28"/>
      <c r="F578" s="28"/>
      <c r="G578" s="8"/>
      <c r="H578" s="8"/>
      <c r="I578" s="8"/>
      <c r="J578" s="8"/>
      <c r="K578" s="29"/>
      <c r="L578" s="28"/>
      <c r="M578" s="28"/>
      <c r="N578" s="8"/>
      <c r="O578" s="8"/>
      <c r="P578" s="8"/>
      <c r="Q578" s="8"/>
      <c r="R578" s="29"/>
      <c r="S578" s="28"/>
      <c r="T578" s="28"/>
      <c r="U578" s="8"/>
      <c r="V578" s="8"/>
      <c r="W578" s="8"/>
      <c r="X578" s="8"/>
      <c r="Y578" s="29"/>
      <c r="Z578" s="28"/>
      <c r="AA578" s="28"/>
      <c r="AB578" s="8"/>
      <c r="AC578" s="8"/>
      <c r="AD578" s="25"/>
      <c r="AE578" s="8"/>
    </row>
    <row r="579" spans="1:31">
      <c r="A579" s="8"/>
      <c r="B579" s="8"/>
      <c r="C579" s="8"/>
      <c r="D579" s="8"/>
      <c r="E579" s="28"/>
      <c r="F579" s="28"/>
      <c r="G579" s="8"/>
      <c r="H579" s="8"/>
      <c r="I579" s="8"/>
      <c r="J579" s="8"/>
      <c r="K579" s="29"/>
      <c r="L579" s="28"/>
      <c r="M579" s="28"/>
      <c r="N579" s="8"/>
      <c r="O579" s="8"/>
      <c r="P579" s="8"/>
      <c r="Q579" s="8"/>
      <c r="R579" s="29"/>
      <c r="S579" s="28"/>
      <c r="T579" s="28"/>
      <c r="U579" s="8"/>
      <c r="V579" s="8"/>
      <c r="W579" s="8"/>
      <c r="X579" s="8"/>
      <c r="Y579" s="29"/>
      <c r="Z579" s="28"/>
      <c r="AA579" s="28"/>
      <c r="AB579" s="8"/>
      <c r="AC579" s="8"/>
      <c r="AD579" s="25"/>
      <c r="AE579" s="8"/>
    </row>
    <row r="580" spans="1:31">
      <c r="A580" s="8"/>
      <c r="B580" s="8"/>
      <c r="C580" s="8"/>
      <c r="D580" s="8"/>
      <c r="E580" s="28"/>
      <c r="F580" s="28"/>
      <c r="G580" s="8"/>
      <c r="H580" s="8"/>
      <c r="I580" s="8"/>
      <c r="J580" s="8"/>
      <c r="K580" s="29"/>
      <c r="L580" s="28"/>
      <c r="M580" s="28"/>
      <c r="N580" s="8"/>
      <c r="O580" s="8"/>
      <c r="P580" s="8"/>
      <c r="Q580" s="8"/>
      <c r="R580" s="29"/>
      <c r="S580" s="28"/>
      <c r="T580" s="28"/>
      <c r="U580" s="8"/>
      <c r="V580" s="8"/>
      <c r="W580" s="8"/>
      <c r="X580" s="8"/>
      <c r="Y580" s="29"/>
      <c r="Z580" s="28"/>
      <c r="AA580" s="28"/>
      <c r="AB580" s="8"/>
      <c r="AC580" s="8"/>
      <c r="AD580" s="25"/>
      <c r="AE580" s="8"/>
    </row>
    <row r="581" spans="1:31">
      <c r="A581" s="8"/>
      <c r="B581" s="8"/>
      <c r="C581" s="8"/>
      <c r="D581" s="8"/>
      <c r="E581" s="28"/>
      <c r="F581" s="28"/>
      <c r="G581" s="8"/>
      <c r="H581" s="8"/>
      <c r="I581" s="8"/>
      <c r="J581" s="8"/>
      <c r="K581" s="29"/>
      <c r="L581" s="28"/>
      <c r="M581" s="28"/>
      <c r="N581" s="8"/>
      <c r="O581" s="8"/>
      <c r="P581" s="8"/>
      <c r="Q581" s="8"/>
      <c r="R581" s="29"/>
      <c r="S581" s="28"/>
      <c r="T581" s="28"/>
      <c r="U581" s="8"/>
      <c r="V581" s="8"/>
      <c r="W581" s="8"/>
      <c r="X581" s="8"/>
      <c r="Y581" s="29"/>
      <c r="Z581" s="28"/>
      <c r="AA581" s="28"/>
      <c r="AB581" s="8"/>
      <c r="AC581" s="8"/>
      <c r="AD581" s="25"/>
      <c r="AE581" s="8"/>
    </row>
    <row r="582" spans="1:31">
      <c r="A582" s="8"/>
      <c r="B582" s="8"/>
      <c r="C582" s="8"/>
      <c r="D582" s="8"/>
      <c r="E582" s="28"/>
      <c r="F582" s="28"/>
      <c r="G582" s="8"/>
      <c r="H582" s="8"/>
      <c r="I582" s="8"/>
      <c r="J582" s="8"/>
      <c r="K582" s="29"/>
      <c r="L582" s="28"/>
      <c r="M582" s="28"/>
      <c r="N582" s="8"/>
      <c r="O582" s="8"/>
      <c r="P582" s="8"/>
      <c r="Q582" s="8"/>
      <c r="R582" s="29"/>
      <c r="S582" s="28"/>
      <c r="T582" s="28"/>
      <c r="U582" s="8"/>
      <c r="V582" s="8"/>
      <c r="W582" s="8"/>
      <c r="X582" s="8"/>
      <c r="Y582" s="29"/>
      <c r="Z582" s="28"/>
      <c r="AA582" s="28"/>
      <c r="AB582" s="8"/>
      <c r="AC582" s="8"/>
      <c r="AD582" s="25"/>
      <c r="AE582" s="8"/>
    </row>
    <row r="583" spans="1:31">
      <c r="A583" s="8"/>
      <c r="B583" s="8"/>
      <c r="C583" s="8"/>
      <c r="D583" s="8"/>
      <c r="E583" s="28"/>
      <c r="F583" s="28"/>
      <c r="G583" s="8"/>
      <c r="H583" s="8"/>
      <c r="I583" s="8"/>
      <c r="J583" s="8"/>
      <c r="K583" s="29"/>
      <c r="L583" s="28"/>
      <c r="M583" s="28"/>
      <c r="N583" s="8"/>
      <c r="O583" s="8"/>
      <c r="P583" s="8"/>
      <c r="Q583" s="8"/>
      <c r="R583" s="29"/>
      <c r="S583" s="28"/>
      <c r="T583" s="28"/>
      <c r="U583" s="8"/>
      <c r="V583" s="8"/>
      <c r="W583" s="8"/>
      <c r="X583" s="8"/>
      <c r="Y583" s="29"/>
      <c r="Z583" s="28"/>
      <c r="AA583" s="28"/>
      <c r="AB583" s="8"/>
      <c r="AC583" s="8"/>
      <c r="AD583" s="25"/>
      <c r="AE583" s="8"/>
    </row>
    <row r="584" spans="1:31">
      <c r="A584" s="8"/>
      <c r="B584" s="8"/>
      <c r="C584" s="8"/>
      <c r="D584" s="8"/>
      <c r="E584" s="28"/>
      <c r="F584" s="28"/>
      <c r="G584" s="8"/>
      <c r="H584" s="8"/>
      <c r="I584" s="8"/>
      <c r="J584" s="8"/>
      <c r="K584" s="29"/>
      <c r="L584" s="28"/>
      <c r="M584" s="28"/>
      <c r="N584" s="8"/>
      <c r="O584" s="8"/>
      <c r="P584" s="8"/>
      <c r="Q584" s="8"/>
      <c r="R584" s="29"/>
      <c r="S584" s="28"/>
      <c r="T584" s="28"/>
      <c r="U584" s="8"/>
      <c r="V584" s="8"/>
      <c r="W584" s="8"/>
      <c r="X584" s="8"/>
      <c r="Y584" s="29"/>
      <c r="Z584" s="28"/>
      <c r="AA584" s="28"/>
      <c r="AB584" s="8"/>
      <c r="AC584" s="8"/>
      <c r="AD584" s="25"/>
      <c r="AE584" s="8"/>
    </row>
    <row r="585" spans="1:31">
      <c r="A585" s="8"/>
      <c r="B585" s="8"/>
      <c r="C585" s="8"/>
      <c r="D585" s="8"/>
      <c r="E585" s="28"/>
      <c r="F585" s="28"/>
      <c r="G585" s="8"/>
      <c r="H585" s="8"/>
      <c r="I585" s="8"/>
      <c r="J585" s="8"/>
      <c r="K585" s="29"/>
      <c r="L585" s="28"/>
      <c r="M585" s="28"/>
      <c r="N585" s="8"/>
      <c r="O585" s="8"/>
      <c r="P585" s="8"/>
      <c r="Q585" s="8"/>
      <c r="R585" s="29"/>
      <c r="S585" s="28"/>
      <c r="T585" s="28"/>
      <c r="U585" s="8"/>
      <c r="V585" s="8"/>
      <c r="W585" s="8"/>
      <c r="X585" s="8"/>
      <c r="Y585" s="29"/>
      <c r="Z585" s="28"/>
      <c r="AA585" s="28"/>
      <c r="AB585" s="8"/>
      <c r="AC585" s="8"/>
      <c r="AD585" s="25"/>
      <c r="AE585" s="8"/>
    </row>
    <row r="586" spans="1:31">
      <c r="A586" s="8"/>
      <c r="B586" s="8"/>
      <c r="C586" s="8"/>
      <c r="D586" s="8"/>
      <c r="E586" s="28"/>
      <c r="F586" s="28"/>
      <c r="G586" s="8"/>
      <c r="H586" s="8"/>
      <c r="I586" s="8"/>
      <c r="J586" s="8"/>
      <c r="K586" s="29"/>
      <c r="L586" s="28"/>
      <c r="M586" s="28"/>
      <c r="N586" s="8"/>
      <c r="O586" s="8"/>
      <c r="P586" s="8"/>
      <c r="Q586" s="8"/>
      <c r="R586" s="29"/>
      <c r="S586" s="28"/>
      <c r="T586" s="28"/>
      <c r="U586" s="8"/>
      <c r="V586" s="8"/>
      <c r="W586" s="8"/>
      <c r="X586" s="8"/>
      <c r="Y586" s="29"/>
      <c r="Z586" s="28"/>
      <c r="AA586" s="28"/>
      <c r="AB586" s="8"/>
      <c r="AC586" s="8"/>
      <c r="AD586" s="25"/>
      <c r="AE586" s="8"/>
    </row>
    <row r="587" spans="1:31">
      <c r="A587" s="8"/>
      <c r="B587" s="8"/>
      <c r="C587" s="8"/>
      <c r="D587" s="8"/>
      <c r="E587" s="28"/>
      <c r="F587" s="28"/>
      <c r="G587" s="8"/>
      <c r="H587" s="8"/>
      <c r="I587" s="8"/>
      <c r="J587" s="8"/>
      <c r="K587" s="29"/>
      <c r="L587" s="28"/>
      <c r="M587" s="28"/>
      <c r="N587" s="8"/>
      <c r="O587" s="8"/>
      <c r="P587" s="8"/>
      <c r="Q587" s="8"/>
      <c r="R587" s="29"/>
      <c r="S587" s="28"/>
      <c r="T587" s="28"/>
      <c r="U587" s="8"/>
      <c r="V587" s="8"/>
      <c r="W587" s="8"/>
      <c r="X587" s="8"/>
      <c r="Y587" s="29"/>
      <c r="Z587" s="28"/>
      <c r="AA587" s="28"/>
      <c r="AB587" s="8"/>
      <c r="AC587" s="8"/>
      <c r="AD587" s="25"/>
      <c r="AE587" s="8"/>
    </row>
    <row r="588" spans="1:31">
      <c r="A588" s="8"/>
      <c r="B588" s="8"/>
      <c r="C588" s="8"/>
      <c r="D588" s="8"/>
      <c r="E588" s="28"/>
      <c r="F588" s="28"/>
      <c r="G588" s="8"/>
      <c r="H588" s="8"/>
      <c r="I588" s="8"/>
      <c r="J588" s="8"/>
      <c r="K588" s="29"/>
      <c r="L588" s="28"/>
      <c r="M588" s="28"/>
      <c r="N588" s="8"/>
      <c r="O588" s="8"/>
      <c r="P588" s="8"/>
      <c r="Q588" s="8"/>
      <c r="R588" s="29"/>
      <c r="S588" s="28"/>
      <c r="T588" s="28"/>
      <c r="U588" s="8"/>
      <c r="V588" s="8"/>
      <c r="W588" s="8"/>
      <c r="X588" s="8"/>
      <c r="Y588" s="29"/>
      <c r="Z588" s="28"/>
      <c r="AA588" s="28"/>
      <c r="AB588" s="8"/>
      <c r="AC588" s="8"/>
      <c r="AD588" s="25"/>
      <c r="AE588" s="8"/>
    </row>
    <row r="589" spans="1:31">
      <c r="A589" s="8"/>
      <c r="B589" s="8"/>
      <c r="C589" s="8"/>
      <c r="D589" s="8"/>
      <c r="E589" s="28"/>
      <c r="F589" s="28"/>
      <c r="G589" s="8"/>
      <c r="H589" s="8"/>
      <c r="I589" s="8"/>
      <c r="J589" s="8"/>
      <c r="K589" s="29"/>
      <c r="L589" s="28"/>
      <c r="M589" s="28"/>
      <c r="N589" s="8"/>
      <c r="O589" s="8"/>
      <c r="P589" s="8"/>
      <c r="Q589" s="8"/>
      <c r="R589" s="29"/>
      <c r="S589" s="28"/>
      <c r="T589" s="28"/>
      <c r="U589" s="8"/>
      <c r="V589" s="8"/>
      <c r="W589" s="8"/>
      <c r="X589" s="8"/>
      <c r="Y589" s="29"/>
      <c r="Z589" s="28"/>
      <c r="AA589" s="28"/>
      <c r="AB589" s="8"/>
      <c r="AC589" s="8"/>
      <c r="AD589" s="25"/>
      <c r="AE589" s="8"/>
    </row>
    <row r="590" spans="1:31">
      <c r="A590" s="8"/>
      <c r="B590" s="8"/>
      <c r="C590" s="8"/>
      <c r="D590" s="8"/>
      <c r="E590" s="28"/>
      <c r="F590" s="28"/>
      <c r="G590" s="8"/>
      <c r="H590" s="8"/>
      <c r="I590" s="8"/>
      <c r="J590" s="8"/>
      <c r="K590" s="29"/>
      <c r="L590" s="28"/>
      <c r="M590" s="28"/>
      <c r="N590" s="8"/>
      <c r="O590" s="8"/>
      <c r="P590" s="8"/>
      <c r="Q590" s="8"/>
      <c r="R590" s="29"/>
      <c r="S590" s="28"/>
      <c r="T590" s="28"/>
      <c r="U590" s="8"/>
      <c r="V590" s="8"/>
      <c r="W590" s="8"/>
      <c r="X590" s="8"/>
      <c r="Y590" s="29"/>
      <c r="Z590" s="28"/>
      <c r="AA590" s="28"/>
      <c r="AB590" s="8"/>
      <c r="AC590" s="8"/>
      <c r="AD590" s="25"/>
      <c r="AE590" s="8"/>
    </row>
    <row r="591" spans="1:31">
      <c r="A591" s="8"/>
      <c r="B591" s="8"/>
      <c r="C591" s="8"/>
      <c r="D591" s="8"/>
      <c r="E591" s="28"/>
      <c r="F591" s="28"/>
      <c r="G591" s="8"/>
      <c r="H591" s="8"/>
      <c r="I591" s="8"/>
      <c r="J591" s="8"/>
      <c r="K591" s="29"/>
      <c r="L591" s="28"/>
      <c r="M591" s="28"/>
      <c r="N591" s="8"/>
      <c r="O591" s="8"/>
      <c r="P591" s="8"/>
      <c r="Q591" s="8"/>
      <c r="R591" s="29"/>
      <c r="S591" s="28"/>
      <c r="T591" s="28"/>
      <c r="U591" s="8"/>
      <c r="V591" s="8"/>
      <c r="W591" s="8"/>
      <c r="X591" s="8"/>
      <c r="Y591" s="29"/>
      <c r="Z591" s="28"/>
      <c r="AA591" s="28"/>
      <c r="AB591" s="8"/>
      <c r="AC591" s="8"/>
      <c r="AD591" s="25"/>
      <c r="AE591" s="8"/>
    </row>
    <row r="592" spans="1:31">
      <c r="A592" s="8"/>
      <c r="B592" s="8"/>
      <c r="C592" s="8"/>
      <c r="D592" s="8"/>
      <c r="G592" s="8"/>
      <c r="H592" s="8"/>
      <c r="I592" s="8"/>
      <c r="J592" s="8"/>
      <c r="K592" s="29"/>
      <c r="N592" s="8"/>
      <c r="O592" s="8"/>
      <c r="P592" s="8"/>
      <c r="Q592" s="8"/>
      <c r="R592" s="29"/>
      <c r="U592" s="8"/>
      <c r="V592" s="8"/>
      <c r="W592" s="8"/>
      <c r="X592" s="8"/>
      <c r="Y592" s="29"/>
      <c r="AB592" s="8"/>
      <c r="AC592" s="8"/>
      <c r="AD592" s="25"/>
      <c r="AE592" s="8"/>
    </row>
    <row r="593" spans="1:31">
      <c r="A593" s="8"/>
      <c r="B593" s="8"/>
      <c r="C593" s="8"/>
      <c r="D593" s="8"/>
      <c r="G593" s="8"/>
      <c r="H593" s="8"/>
      <c r="I593" s="8"/>
      <c r="J593" s="8"/>
      <c r="K593" s="29"/>
      <c r="N593" s="8"/>
      <c r="O593" s="8"/>
      <c r="P593" s="8"/>
      <c r="Q593" s="8"/>
      <c r="R593" s="29"/>
      <c r="U593" s="8"/>
      <c r="V593" s="8"/>
      <c r="W593" s="8"/>
      <c r="X593" s="8"/>
      <c r="Y593" s="29"/>
      <c r="AB593" s="8"/>
      <c r="AC593" s="8"/>
      <c r="AD593" s="25"/>
      <c r="AE593" s="8"/>
    </row>
    <row r="594" spans="1:31">
      <c r="A594" s="8"/>
      <c r="B594" s="8"/>
      <c r="C594" s="8"/>
      <c r="D594" s="8"/>
      <c r="G594" s="8"/>
      <c r="H594" s="8"/>
      <c r="I594" s="8"/>
      <c r="J594" s="8"/>
      <c r="K594" s="29"/>
      <c r="N594" s="8"/>
      <c r="O594" s="8"/>
      <c r="P594" s="8"/>
      <c r="Q594" s="8"/>
      <c r="R594" s="29"/>
      <c r="U594" s="8"/>
      <c r="V594" s="8"/>
      <c r="W594" s="8"/>
      <c r="X594" s="8"/>
      <c r="Y594" s="29"/>
      <c r="AB594" s="8"/>
      <c r="AC594" s="8"/>
      <c r="AD594" s="25"/>
      <c r="AE594" s="8"/>
    </row>
    <row r="595" spans="1:31">
      <c r="A595" s="8"/>
      <c r="B595" s="8"/>
      <c r="C595" s="8"/>
      <c r="D595" s="8"/>
      <c r="G595" s="8"/>
      <c r="H595" s="8"/>
      <c r="I595" s="8"/>
      <c r="J595" s="8"/>
      <c r="K595" s="29"/>
      <c r="N595" s="8"/>
      <c r="O595" s="8"/>
      <c r="P595" s="8"/>
      <c r="Q595" s="8"/>
      <c r="R595" s="29"/>
      <c r="U595" s="8"/>
      <c r="V595" s="8"/>
      <c r="W595" s="8"/>
      <c r="X595" s="8"/>
      <c r="Y595" s="29"/>
      <c r="AB595" s="8"/>
      <c r="AC595" s="8"/>
      <c r="AD595" s="25"/>
      <c r="AE595" s="8"/>
    </row>
    <row r="596" spans="1:31">
      <c r="A596" s="8"/>
      <c r="B596" s="8"/>
      <c r="C596" s="8"/>
      <c r="D596" s="8"/>
      <c r="G596" s="8"/>
      <c r="H596" s="8"/>
      <c r="I596" s="8"/>
      <c r="J596" s="8"/>
      <c r="K596" s="29"/>
      <c r="N596" s="8"/>
      <c r="O596" s="8"/>
      <c r="P596" s="8"/>
      <c r="Q596" s="8"/>
      <c r="R596" s="29"/>
      <c r="U596" s="8"/>
      <c r="V596" s="8"/>
      <c r="W596" s="8"/>
      <c r="X596" s="8"/>
      <c r="Y596" s="29"/>
      <c r="AB596" s="8"/>
      <c r="AC596" s="8"/>
      <c r="AD596" s="25"/>
      <c r="AE596" s="8"/>
    </row>
    <row r="597" spans="1:31">
      <c r="A597" s="8"/>
      <c r="B597" s="8"/>
      <c r="C597" s="8"/>
      <c r="D597" s="8"/>
      <c r="G597" s="8"/>
      <c r="H597" s="8"/>
      <c r="I597" s="8"/>
      <c r="J597" s="8"/>
      <c r="K597" s="29"/>
      <c r="N597" s="8"/>
      <c r="O597" s="8"/>
      <c r="P597" s="8"/>
      <c r="Q597" s="8"/>
      <c r="R597" s="29"/>
      <c r="U597" s="8"/>
      <c r="V597" s="8"/>
      <c r="W597" s="8"/>
      <c r="X597" s="8"/>
      <c r="Y597" s="29"/>
      <c r="AB597" s="8"/>
      <c r="AC597" s="8"/>
      <c r="AD597" s="25"/>
      <c r="AE597" s="8"/>
    </row>
    <row r="598" spans="1:31">
      <c r="A598" s="8"/>
      <c r="B598" s="8"/>
      <c r="C598" s="8"/>
      <c r="D598" s="8"/>
      <c r="G598" s="8"/>
      <c r="H598" s="8"/>
      <c r="I598" s="8"/>
      <c r="J598" s="8"/>
      <c r="K598" s="29"/>
      <c r="N598" s="8"/>
      <c r="O598" s="8"/>
      <c r="P598" s="8"/>
      <c r="Q598" s="8"/>
      <c r="R598" s="29"/>
      <c r="U598" s="8"/>
      <c r="V598" s="8"/>
      <c r="W598" s="8"/>
      <c r="X598" s="8"/>
      <c r="Y598" s="29"/>
      <c r="AB598" s="8"/>
      <c r="AC598" s="8"/>
      <c r="AD598" s="25"/>
      <c r="AE598" s="8"/>
    </row>
    <row r="599" spans="1:31">
      <c r="A599" s="8"/>
      <c r="B599" s="8"/>
      <c r="C599" s="8"/>
      <c r="D599" s="8"/>
      <c r="G599" s="8"/>
      <c r="H599" s="8"/>
      <c r="I599" s="8"/>
      <c r="J599" s="8"/>
      <c r="K599" s="29"/>
      <c r="N599" s="8"/>
      <c r="O599" s="8"/>
      <c r="P599" s="8"/>
      <c r="Q599" s="8"/>
      <c r="R599" s="29"/>
      <c r="U599" s="8"/>
      <c r="V599" s="8"/>
      <c r="W599" s="8"/>
      <c r="X599" s="8"/>
      <c r="Y599" s="29"/>
      <c r="AB599" s="8"/>
      <c r="AC599" s="8"/>
      <c r="AD599" s="25"/>
      <c r="AE599" s="8"/>
    </row>
    <row r="600" spans="1:31">
      <c r="A600" s="8"/>
      <c r="B600" s="8"/>
      <c r="C600" s="8"/>
      <c r="D600" s="8"/>
      <c r="G600" s="8"/>
      <c r="H600" s="8"/>
      <c r="I600" s="8"/>
      <c r="J600" s="8"/>
      <c r="K600" s="29"/>
      <c r="N600" s="8"/>
      <c r="O600" s="8"/>
      <c r="P600" s="8"/>
      <c r="Q600" s="8"/>
      <c r="R600" s="29"/>
      <c r="U600" s="8"/>
      <c r="V600" s="8"/>
      <c r="W600" s="8"/>
      <c r="X600" s="8"/>
      <c r="Y600" s="29"/>
      <c r="AB600" s="8"/>
      <c r="AC600" s="8"/>
      <c r="AD600" s="25"/>
      <c r="AE600" s="8"/>
    </row>
    <row r="601" spans="1:31">
      <c r="A601" s="8"/>
      <c r="B601" s="8"/>
      <c r="C601" s="8"/>
      <c r="D601" s="8"/>
      <c r="G601" s="8"/>
      <c r="H601" s="8"/>
      <c r="I601" s="8"/>
      <c r="J601" s="8"/>
      <c r="K601" s="29"/>
      <c r="N601" s="8"/>
      <c r="O601" s="8"/>
      <c r="P601" s="8"/>
      <c r="Q601" s="8"/>
      <c r="R601" s="29"/>
      <c r="U601" s="8"/>
      <c r="V601" s="8"/>
      <c r="W601" s="8"/>
      <c r="X601" s="8"/>
      <c r="Y601" s="29"/>
      <c r="AB601" s="8"/>
      <c r="AC601" s="8"/>
      <c r="AD601" s="25"/>
      <c r="AE601" s="8"/>
    </row>
    <row r="602" spans="1:31">
      <c r="A602" s="8"/>
      <c r="B602" s="8"/>
      <c r="C602" s="8"/>
      <c r="D602" s="8"/>
      <c r="G602" s="8"/>
      <c r="H602" s="8"/>
      <c r="I602" s="8"/>
      <c r="J602" s="8"/>
      <c r="K602" s="29"/>
      <c r="N602" s="8"/>
      <c r="O602" s="8"/>
      <c r="P602" s="8"/>
      <c r="Q602" s="8"/>
      <c r="R602" s="29"/>
      <c r="U602" s="8"/>
      <c r="V602" s="8"/>
      <c r="W602" s="8"/>
      <c r="X602" s="8"/>
      <c r="Y602" s="29"/>
      <c r="AB602" s="8"/>
      <c r="AC602" s="8"/>
      <c r="AD602" s="25"/>
      <c r="AE602" s="8"/>
    </row>
    <row r="603" spans="1:31">
      <c r="A603" s="8"/>
      <c r="B603" s="8"/>
      <c r="C603" s="8"/>
      <c r="D603" s="8"/>
      <c r="G603" s="8"/>
      <c r="H603" s="8"/>
      <c r="I603" s="8"/>
      <c r="J603" s="8"/>
      <c r="K603" s="29"/>
      <c r="N603" s="8"/>
      <c r="O603" s="8"/>
      <c r="P603" s="8"/>
      <c r="Q603" s="8"/>
      <c r="R603" s="29"/>
      <c r="U603" s="8"/>
      <c r="V603" s="8"/>
      <c r="W603" s="8"/>
      <c r="X603" s="8"/>
      <c r="Y603" s="29"/>
      <c r="AB603" s="8"/>
      <c r="AC603" s="8"/>
      <c r="AD603" s="25"/>
      <c r="AE603" s="8"/>
    </row>
    <row r="604" spans="1:31">
      <c r="A604" s="8"/>
      <c r="B604" s="8"/>
      <c r="C604" s="8"/>
      <c r="D604" s="8"/>
      <c r="G604" s="8"/>
      <c r="H604" s="8"/>
      <c r="I604" s="8"/>
      <c r="J604" s="8"/>
      <c r="K604" s="29"/>
      <c r="N604" s="8"/>
      <c r="O604" s="8"/>
      <c r="P604" s="8"/>
      <c r="Q604" s="8"/>
      <c r="R604" s="29"/>
      <c r="U604" s="8"/>
      <c r="V604" s="8"/>
      <c r="W604" s="8"/>
      <c r="X604" s="8"/>
      <c r="Y604" s="29"/>
      <c r="AB604" s="8"/>
      <c r="AC604" s="8"/>
      <c r="AD604" s="25"/>
      <c r="AE604" s="8"/>
    </row>
    <row r="605" spans="1:31">
      <c r="A605" s="8"/>
      <c r="B605" s="8"/>
      <c r="C605" s="8"/>
      <c r="D605" s="8"/>
      <c r="G605" s="8"/>
      <c r="H605" s="8"/>
      <c r="I605" s="8"/>
      <c r="J605" s="8"/>
      <c r="K605" s="29"/>
      <c r="N605" s="8"/>
      <c r="O605" s="8"/>
      <c r="P605" s="8"/>
      <c r="Q605" s="8"/>
      <c r="R605" s="29"/>
      <c r="U605" s="8"/>
      <c r="V605" s="8"/>
      <c r="W605" s="8"/>
      <c r="X605" s="8"/>
      <c r="Y605" s="29"/>
      <c r="AB605" s="8"/>
      <c r="AC605" s="8"/>
      <c r="AD605" s="25"/>
      <c r="AE605" s="8"/>
    </row>
    <row r="606" spans="1:31">
      <c r="A606" s="8"/>
      <c r="B606" s="8"/>
      <c r="C606" s="8"/>
      <c r="D606" s="8"/>
      <c r="G606" s="8"/>
      <c r="H606" s="8"/>
      <c r="I606" s="8"/>
      <c r="J606" s="8"/>
      <c r="K606" s="29"/>
      <c r="N606" s="8"/>
      <c r="O606" s="8"/>
      <c r="P606" s="8"/>
      <c r="Q606" s="8"/>
      <c r="R606" s="29"/>
      <c r="U606" s="8"/>
      <c r="V606" s="8"/>
      <c r="W606" s="8"/>
      <c r="X606" s="8"/>
      <c r="Y606" s="29"/>
      <c r="AB606" s="8"/>
      <c r="AC606" s="8"/>
      <c r="AD606" s="25"/>
      <c r="AE606" s="8"/>
    </row>
    <row r="607" spans="1:31">
      <c r="A607" s="8"/>
      <c r="B607" s="8"/>
      <c r="C607" s="8"/>
      <c r="D607" s="8"/>
      <c r="G607" s="8"/>
      <c r="H607" s="8"/>
      <c r="I607" s="8"/>
      <c r="J607" s="8"/>
      <c r="K607" s="29"/>
      <c r="N607" s="8"/>
      <c r="O607" s="8"/>
      <c r="P607" s="8"/>
      <c r="Q607" s="8"/>
      <c r="R607" s="29"/>
      <c r="U607" s="8"/>
      <c r="V607" s="8"/>
      <c r="W607" s="8"/>
      <c r="X607" s="8"/>
      <c r="Y607" s="29"/>
      <c r="AB607" s="8"/>
      <c r="AC607" s="8"/>
      <c r="AD607" s="25"/>
      <c r="AE607" s="8"/>
    </row>
    <row r="608" spans="1:31">
      <c r="A608" s="8"/>
      <c r="B608" s="8"/>
      <c r="C608" s="8"/>
      <c r="D608" s="8"/>
      <c r="G608" s="8"/>
      <c r="H608" s="8"/>
      <c r="I608" s="8"/>
      <c r="J608" s="8"/>
      <c r="K608" s="29"/>
      <c r="N608" s="8"/>
      <c r="O608" s="8"/>
      <c r="P608" s="8"/>
      <c r="Q608" s="8"/>
      <c r="R608" s="29"/>
      <c r="U608" s="8"/>
      <c r="V608" s="8"/>
      <c r="W608" s="8"/>
      <c r="X608" s="8"/>
      <c r="Y608" s="29"/>
      <c r="AB608" s="8"/>
      <c r="AC608" s="8"/>
      <c r="AD608" s="25"/>
      <c r="AE608" s="8"/>
    </row>
    <row r="609" spans="1:31">
      <c r="A609" s="8"/>
      <c r="B609" s="8"/>
      <c r="C609" s="8"/>
      <c r="D609" s="8"/>
      <c r="G609" s="8"/>
      <c r="H609" s="8"/>
      <c r="I609" s="8"/>
      <c r="J609" s="8"/>
      <c r="K609" s="29"/>
      <c r="N609" s="8"/>
      <c r="O609" s="8"/>
      <c r="P609" s="8"/>
      <c r="Q609" s="8"/>
      <c r="R609" s="29"/>
      <c r="U609" s="8"/>
      <c r="V609" s="8"/>
      <c r="W609" s="8"/>
      <c r="X609" s="8"/>
      <c r="Y609" s="29"/>
      <c r="AB609" s="8"/>
      <c r="AC609" s="8"/>
      <c r="AD609" s="25"/>
      <c r="AE609" s="8"/>
    </row>
    <row r="610" spans="1:31">
      <c r="A610" s="8"/>
      <c r="B610" s="8"/>
      <c r="C610" s="8"/>
      <c r="D610" s="8"/>
      <c r="G610" s="8"/>
      <c r="H610" s="8"/>
      <c r="I610" s="8"/>
      <c r="J610" s="8"/>
      <c r="K610" s="29"/>
      <c r="N610" s="8"/>
      <c r="O610" s="8"/>
      <c r="P610" s="8"/>
      <c r="Q610" s="8"/>
      <c r="R610" s="29"/>
      <c r="U610" s="8"/>
      <c r="V610" s="8"/>
      <c r="W610" s="8"/>
      <c r="X610" s="8"/>
      <c r="Y610" s="29"/>
      <c r="AB610" s="8"/>
      <c r="AC610" s="8"/>
      <c r="AD610" s="25"/>
      <c r="AE610" s="8"/>
    </row>
    <row r="611" spans="1:31">
      <c r="A611" s="8"/>
      <c r="B611" s="8"/>
      <c r="C611" s="8"/>
      <c r="D611" s="8"/>
      <c r="G611" s="8"/>
      <c r="H611" s="8"/>
      <c r="I611" s="8"/>
      <c r="J611" s="8"/>
      <c r="K611" s="29"/>
      <c r="N611" s="8"/>
      <c r="O611" s="8"/>
      <c r="P611" s="8"/>
      <c r="Q611" s="8"/>
      <c r="R611" s="29"/>
      <c r="U611" s="8"/>
      <c r="V611" s="8"/>
      <c r="W611" s="8"/>
      <c r="X611" s="8"/>
      <c r="Y611" s="29"/>
      <c r="AB611" s="8"/>
      <c r="AC611" s="8"/>
      <c r="AD611" s="25"/>
      <c r="AE611" s="8"/>
    </row>
    <row r="612" spans="1:31">
      <c r="A612" s="8"/>
      <c r="B612" s="8"/>
      <c r="C612" s="8"/>
      <c r="D612" s="8"/>
      <c r="G612" s="8"/>
      <c r="H612" s="8"/>
      <c r="I612" s="8"/>
      <c r="J612" s="8"/>
      <c r="K612" s="29"/>
      <c r="N612" s="8"/>
      <c r="O612" s="8"/>
      <c r="P612" s="8"/>
      <c r="Q612" s="8"/>
      <c r="R612" s="29"/>
      <c r="U612" s="8"/>
      <c r="V612" s="8"/>
      <c r="W612" s="8"/>
      <c r="X612" s="8"/>
      <c r="Y612" s="29"/>
      <c r="AB612" s="8"/>
      <c r="AC612" s="8"/>
      <c r="AD612" s="25"/>
      <c r="AE612" s="8"/>
    </row>
    <row r="613" spans="1:31">
      <c r="A613" s="8"/>
      <c r="B613" s="8"/>
      <c r="C613" s="8"/>
      <c r="D613" s="8"/>
      <c r="G613" s="8"/>
      <c r="H613" s="8"/>
      <c r="I613" s="8"/>
      <c r="J613" s="8"/>
      <c r="K613" s="29"/>
      <c r="N613" s="8"/>
      <c r="O613" s="8"/>
      <c r="P613" s="8"/>
      <c r="Q613" s="8"/>
      <c r="R613" s="29"/>
      <c r="U613" s="8"/>
      <c r="V613" s="8"/>
      <c r="W613" s="8"/>
      <c r="X613" s="8"/>
      <c r="Y613" s="29"/>
      <c r="AB613" s="8"/>
      <c r="AC613" s="8"/>
      <c r="AD613" s="25"/>
      <c r="AE613" s="8"/>
    </row>
    <row r="614" spans="1:31">
      <c r="A614" s="8"/>
      <c r="B614" s="8"/>
      <c r="C614" s="8"/>
      <c r="D614" s="8"/>
      <c r="G614" s="8"/>
      <c r="H614" s="8"/>
      <c r="I614" s="8"/>
      <c r="J614" s="8"/>
      <c r="K614" s="29"/>
      <c r="N614" s="8"/>
      <c r="O614" s="8"/>
      <c r="P614" s="8"/>
      <c r="Q614" s="8"/>
      <c r="R614" s="29"/>
      <c r="U614" s="8"/>
      <c r="V614" s="8"/>
      <c r="W614" s="8"/>
      <c r="X614" s="8"/>
      <c r="Y614" s="29"/>
      <c r="AB614" s="8"/>
      <c r="AC614" s="8"/>
      <c r="AD614" s="25"/>
      <c r="AE614" s="8"/>
    </row>
    <row r="615" spans="1:31">
      <c r="A615" s="8"/>
      <c r="B615" s="8"/>
      <c r="C615" s="8"/>
      <c r="D615" s="8"/>
      <c r="G615" s="8"/>
      <c r="H615" s="8"/>
      <c r="I615" s="8"/>
      <c r="J615" s="8"/>
      <c r="K615" s="29"/>
      <c r="N615" s="8"/>
      <c r="O615" s="8"/>
      <c r="P615" s="8"/>
      <c r="Q615" s="8"/>
      <c r="R615" s="29"/>
      <c r="U615" s="8"/>
      <c r="V615" s="8"/>
      <c r="W615" s="8"/>
      <c r="X615" s="8"/>
      <c r="Y615" s="29"/>
      <c r="AB615" s="8"/>
      <c r="AC615" s="8"/>
      <c r="AD615" s="25"/>
      <c r="AE615" s="8"/>
    </row>
    <row r="616" spans="1:31">
      <c r="A616" s="8"/>
      <c r="B616" s="8"/>
      <c r="C616" s="8"/>
      <c r="D616" s="8"/>
      <c r="G616" s="8"/>
      <c r="H616" s="8"/>
      <c r="I616" s="8"/>
      <c r="J616" s="8"/>
      <c r="K616" s="29"/>
      <c r="N616" s="8"/>
      <c r="O616" s="8"/>
      <c r="P616" s="8"/>
      <c r="Q616" s="8"/>
      <c r="R616" s="29"/>
      <c r="U616" s="8"/>
      <c r="V616" s="8"/>
      <c r="W616" s="8"/>
      <c r="X616" s="8"/>
      <c r="Y616" s="29"/>
      <c r="AB616" s="8"/>
      <c r="AC616" s="8"/>
      <c r="AD616" s="25"/>
      <c r="AE616" s="8"/>
    </row>
    <row r="617" spans="1:31">
      <c r="A617" s="8"/>
      <c r="B617" s="8"/>
      <c r="C617" s="8"/>
      <c r="D617" s="8"/>
      <c r="G617" s="8"/>
      <c r="H617" s="8"/>
      <c r="I617" s="8"/>
      <c r="J617" s="8"/>
      <c r="K617" s="29"/>
      <c r="N617" s="8"/>
      <c r="O617" s="8"/>
      <c r="P617" s="8"/>
      <c r="Q617" s="8"/>
      <c r="R617" s="29"/>
      <c r="U617" s="8"/>
      <c r="V617" s="8"/>
      <c r="W617" s="8"/>
      <c r="X617" s="8"/>
      <c r="Y617" s="29"/>
      <c r="AB617" s="8"/>
      <c r="AC617" s="8"/>
      <c r="AD617" s="25"/>
      <c r="AE617" s="8"/>
    </row>
    <row r="618" spans="1:31">
      <c r="A618" s="8"/>
      <c r="B618" s="8"/>
      <c r="C618" s="8"/>
      <c r="D618" s="8"/>
      <c r="G618" s="8"/>
      <c r="H618" s="8"/>
      <c r="I618" s="8"/>
      <c r="J618" s="8"/>
      <c r="K618" s="29"/>
      <c r="N618" s="8"/>
      <c r="O618" s="8"/>
      <c r="P618" s="8"/>
      <c r="Q618" s="8"/>
      <c r="R618" s="29"/>
      <c r="U618" s="8"/>
      <c r="V618" s="8"/>
      <c r="W618" s="8"/>
      <c r="X618" s="8"/>
      <c r="Y618" s="29"/>
      <c r="AB618" s="8"/>
      <c r="AC618" s="8"/>
      <c r="AD618" s="25"/>
      <c r="AE618" s="8"/>
    </row>
    <row r="619" spans="1:31">
      <c r="A619" s="8"/>
      <c r="B619" s="8"/>
      <c r="C619" s="8"/>
      <c r="D619" s="8"/>
      <c r="G619" s="8"/>
      <c r="H619" s="8"/>
      <c r="I619" s="8"/>
      <c r="J619" s="8"/>
      <c r="K619" s="29"/>
      <c r="N619" s="8"/>
      <c r="O619" s="8"/>
      <c r="P619" s="8"/>
      <c r="Q619" s="8"/>
      <c r="R619" s="29"/>
      <c r="U619" s="8"/>
      <c r="V619" s="8"/>
      <c r="W619" s="8"/>
      <c r="X619" s="8"/>
      <c r="Y619" s="29"/>
      <c r="AB619" s="8"/>
      <c r="AC619" s="8"/>
      <c r="AD619" s="25"/>
      <c r="AE619" s="8"/>
    </row>
    <row r="620" spans="1:31">
      <c r="A620" s="8"/>
      <c r="B620" s="8"/>
      <c r="C620" s="8"/>
      <c r="D620" s="8"/>
      <c r="G620" s="8"/>
      <c r="H620" s="8"/>
      <c r="I620" s="8"/>
      <c r="J620" s="8"/>
      <c r="K620" s="29"/>
      <c r="N620" s="8"/>
      <c r="O620" s="8"/>
      <c r="P620" s="8"/>
      <c r="Q620" s="8"/>
      <c r="R620" s="29"/>
      <c r="U620" s="8"/>
      <c r="V620" s="8"/>
      <c r="W620" s="8"/>
      <c r="X620" s="8"/>
      <c r="Y620" s="29"/>
      <c r="AB620" s="8"/>
      <c r="AC620" s="8"/>
      <c r="AD620" s="25"/>
      <c r="AE620" s="8"/>
    </row>
    <row r="621" spans="1:31">
      <c r="A621" s="8"/>
      <c r="B621" s="8"/>
      <c r="C621" s="8"/>
      <c r="D621" s="8"/>
      <c r="G621" s="8"/>
      <c r="H621" s="8"/>
      <c r="I621" s="8"/>
      <c r="J621" s="8"/>
      <c r="K621" s="29"/>
      <c r="N621" s="8"/>
      <c r="O621" s="8"/>
      <c r="P621" s="8"/>
      <c r="Q621" s="8"/>
      <c r="R621" s="29"/>
      <c r="U621" s="8"/>
      <c r="V621" s="8"/>
      <c r="W621" s="8"/>
      <c r="X621" s="8"/>
      <c r="Y621" s="29"/>
      <c r="AB621" s="8"/>
      <c r="AC621" s="8"/>
      <c r="AD621" s="25"/>
      <c r="AE621" s="8"/>
    </row>
    <row r="622" spans="1:31">
      <c r="A622" s="8"/>
      <c r="B622" s="8"/>
      <c r="C622" s="8"/>
      <c r="D622" s="8"/>
      <c r="G622" s="8"/>
      <c r="H622" s="8"/>
      <c r="I622" s="8"/>
      <c r="J622" s="8"/>
      <c r="K622" s="29"/>
      <c r="N622" s="8"/>
      <c r="O622" s="8"/>
      <c r="P622" s="8"/>
      <c r="Q622" s="8"/>
      <c r="R622" s="29"/>
      <c r="U622" s="8"/>
      <c r="V622" s="8"/>
      <c r="W622" s="8"/>
      <c r="X622" s="8"/>
      <c r="Y622" s="29"/>
      <c r="AB622" s="8"/>
      <c r="AC622" s="8"/>
      <c r="AD622" s="25"/>
      <c r="AE622" s="8"/>
    </row>
    <row r="623" spans="1:31">
      <c r="A623" s="8"/>
      <c r="B623" s="8"/>
      <c r="C623" s="8"/>
      <c r="D623" s="8"/>
      <c r="G623" s="8"/>
      <c r="H623" s="8"/>
      <c r="I623" s="8"/>
      <c r="J623" s="8"/>
      <c r="K623" s="29"/>
      <c r="N623" s="8"/>
      <c r="O623" s="8"/>
      <c r="P623" s="8"/>
      <c r="Q623" s="8"/>
      <c r="R623" s="29"/>
      <c r="U623" s="8"/>
      <c r="V623" s="8"/>
      <c r="W623" s="8"/>
      <c r="X623" s="8"/>
      <c r="Y623" s="29"/>
      <c r="AB623" s="8"/>
      <c r="AC623" s="8"/>
      <c r="AD623" s="25"/>
      <c r="AE623" s="8"/>
    </row>
    <row r="624" spans="1:31">
      <c r="A624" s="8"/>
      <c r="B624" s="8"/>
      <c r="C624" s="8"/>
      <c r="D624" s="8"/>
      <c r="G624" s="8"/>
      <c r="H624" s="8"/>
      <c r="I624" s="8"/>
      <c r="J624" s="8"/>
      <c r="K624" s="29"/>
      <c r="N624" s="8"/>
      <c r="O624" s="8"/>
      <c r="P624" s="8"/>
      <c r="Q624" s="8"/>
      <c r="R624" s="29"/>
      <c r="U624" s="8"/>
      <c r="V624" s="8"/>
      <c r="W624" s="8"/>
      <c r="X624" s="8"/>
      <c r="Y624" s="29"/>
      <c r="AB624" s="8"/>
      <c r="AC624" s="8"/>
      <c r="AD624" s="25"/>
      <c r="AE624" s="8"/>
    </row>
    <row r="625" spans="1:31">
      <c r="A625" s="8"/>
      <c r="B625" s="8"/>
      <c r="C625" s="8"/>
      <c r="D625" s="8"/>
      <c r="G625" s="8"/>
      <c r="H625" s="8"/>
      <c r="I625" s="8"/>
      <c r="J625" s="8"/>
      <c r="K625" s="29"/>
      <c r="N625" s="8"/>
      <c r="O625" s="8"/>
      <c r="P625" s="8"/>
      <c r="Q625" s="8"/>
      <c r="R625" s="29"/>
      <c r="U625" s="8"/>
      <c r="V625" s="8"/>
      <c r="W625" s="8"/>
      <c r="X625" s="8"/>
      <c r="Y625" s="29"/>
      <c r="AB625" s="8"/>
      <c r="AC625" s="8"/>
      <c r="AD625" s="25"/>
      <c r="AE625" s="8"/>
    </row>
    <row r="626" spans="1:31">
      <c r="A626" s="8"/>
      <c r="B626" s="8"/>
      <c r="C626" s="8"/>
      <c r="D626" s="8"/>
      <c r="G626" s="8"/>
      <c r="H626" s="8"/>
      <c r="I626" s="8"/>
      <c r="J626" s="8"/>
      <c r="K626" s="29"/>
      <c r="N626" s="8"/>
      <c r="O626" s="8"/>
      <c r="P626" s="8"/>
      <c r="Q626" s="8"/>
      <c r="R626" s="29"/>
      <c r="U626" s="8"/>
      <c r="V626" s="8"/>
      <c r="W626" s="8"/>
      <c r="X626" s="8"/>
      <c r="Y626" s="29"/>
      <c r="AB626" s="8"/>
      <c r="AC626" s="8"/>
      <c r="AD626" s="25"/>
      <c r="AE626" s="8"/>
    </row>
    <row r="627" spans="1:31">
      <c r="A627" s="8"/>
      <c r="B627" s="8"/>
      <c r="C627" s="8"/>
      <c r="D627" s="8"/>
      <c r="G627" s="8"/>
      <c r="H627" s="8"/>
      <c r="I627" s="8"/>
      <c r="J627" s="8"/>
      <c r="K627" s="29"/>
      <c r="N627" s="8"/>
      <c r="O627" s="8"/>
      <c r="P627" s="8"/>
      <c r="Q627" s="8"/>
      <c r="R627" s="29"/>
      <c r="U627" s="8"/>
      <c r="V627" s="8"/>
      <c r="W627" s="8"/>
      <c r="X627" s="8"/>
      <c r="Y627" s="29"/>
      <c r="AB627" s="8"/>
      <c r="AC627" s="8"/>
      <c r="AD627" s="25"/>
      <c r="AE627" s="8"/>
    </row>
    <row r="628" spans="1:31">
      <c r="A628" s="8"/>
      <c r="B628" s="8"/>
      <c r="C628" s="8"/>
      <c r="D628" s="8"/>
      <c r="G628" s="8"/>
      <c r="H628" s="8"/>
      <c r="I628" s="8"/>
      <c r="J628" s="8"/>
      <c r="K628" s="29"/>
      <c r="N628" s="8"/>
      <c r="O628" s="8"/>
      <c r="P628" s="8"/>
      <c r="Q628" s="8"/>
      <c r="R628" s="29"/>
      <c r="U628" s="8"/>
      <c r="V628" s="8"/>
      <c r="W628" s="8"/>
      <c r="X628" s="8"/>
      <c r="Y628" s="29"/>
      <c r="AB628" s="8"/>
      <c r="AC628" s="8"/>
      <c r="AD628" s="25"/>
      <c r="AE628" s="8"/>
    </row>
    <row r="629" spans="1:31">
      <c r="A629" s="8"/>
      <c r="B629" s="8"/>
      <c r="C629" s="8"/>
      <c r="D629" s="8"/>
      <c r="G629" s="8"/>
      <c r="H629" s="8"/>
      <c r="I629" s="8"/>
      <c r="J629" s="8"/>
      <c r="K629" s="29"/>
      <c r="N629" s="8"/>
      <c r="O629" s="8"/>
      <c r="P629" s="8"/>
      <c r="Q629" s="8"/>
      <c r="R629" s="29"/>
      <c r="U629" s="8"/>
      <c r="V629" s="8"/>
      <c r="W629" s="8"/>
      <c r="X629" s="8"/>
      <c r="Y629" s="29"/>
      <c r="AB629" s="8"/>
      <c r="AC629" s="8"/>
      <c r="AD629" s="25"/>
      <c r="AE629" s="8"/>
    </row>
    <row r="630" spans="1:31">
      <c r="A630" s="8"/>
      <c r="B630" s="8"/>
      <c r="C630" s="8"/>
      <c r="D630" s="8"/>
      <c r="G630" s="8"/>
      <c r="H630" s="8"/>
      <c r="I630" s="8"/>
      <c r="J630" s="8"/>
      <c r="K630" s="29"/>
      <c r="N630" s="8"/>
      <c r="O630" s="8"/>
      <c r="P630" s="8"/>
      <c r="Q630" s="8"/>
      <c r="R630" s="29"/>
      <c r="U630" s="8"/>
      <c r="V630" s="8"/>
      <c r="W630" s="8"/>
      <c r="X630" s="8"/>
      <c r="Y630" s="29"/>
      <c r="AB630" s="8"/>
      <c r="AC630" s="8"/>
      <c r="AD630" s="25"/>
      <c r="AE630" s="8"/>
    </row>
    <row r="631" spans="1:31">
      <c r="A631" s="8"/>
      <c r="B631" s="8"/>
      <c r="C631" s="8"/>
      <c r="D631" s="8"/>
      <c r="G631" s="8"/>
      <c r="H631" s="8"/>
      <c r="I631" s="8"/>
      <c r="J631" s="8"/>
      <c r="K631" s="29"/>
      <c r="N631" s="8"/>
      <c r="O631" s="8"/>
      <c r="P631" s="8"/>
      <c r="Q631" s="8"/>
      <c r="R631" s="29"/>
      <c r="U631" s="8"/>
      <c r="V631" s="8"/>
      <c r="W631" s="8"/>
      <c r="X631" s="8"/>
      <c r="Y631" s="29"/>
      <c r="AB631" s="8"/>
      <c r="AC631" s="8"/>
      <c r="AD631" s="25"/>
      <c r="AE631" s="8"/>
    </row>
    <row r="632" spans="1:31">
      <c r="A632" s="8"/>
      <c r="B632" s="8"/>
      <c r="C632" s="8"/>
      <c r="D632" s="8"/>
      <c r="G632" s="8"/>
      <c r="H632" s="8"/>
      <c r="I632" s="8"/>
      <c r="J632" s="8"/>
      <c r="K632" s="29"/>
      <c r="N632" s="8"/>
      <c r="O632" s="8"/>
      <c r="P632" s="8"/>
      <c r="Q632" s="8"/>
      <c r="R632" s="29"/>
      <c r="U632" s="8"/>
      <c r="V632" s="8"/>
      <c r="W632" s="8"/>
      <c r="X632" s="8"/>
      <c r="Y632" s="29"/>
      <c r="AB632" s="8"/>
      <c r="AC632" s="8"/>
      <c r="AD632" s="25"/>
      <c r="AE632" s="8"/>
    </row>
    <row r="633" spans="1:31">
      <c r="A633" s="8"/>
      <c r="B633" s="8"/>
      <c r="C633" s="8"/>
      <c r="D633" s="8"/>
      <c r="G633" s="8"/>
      <c r="H633" s="8"/>
      <c r="I633" s="8"/>
      <c r="J633" s="8"/>
      <c r="K633" s="29"/>
      <c r="N633" s="8"/>
      <c r="O633" s="8"/>
      <c r="P633" s="8"/>
      <c r="Q633" s="8"/>
      <c r="R633" s="29"/>
      <c r="U633" s="8"/>
      <c r="V633" s="8"/>
      <c r="W633" s="8"/>
      <c r="X633" s="8"/>
      <c r="Y633" s="29"/>
      <c r="AB633" s="8"/>
      <c r="AC633" s="8"/>
      <c r="AD633" s="25"/>
      <c r="AE633" s="8"/>
    </row>
    <row r="634" spans="1:31">
      <c r="A634" s="8"/>
      <c r="B634" s="8"/>
      <c r="C634" s="8"/>
      <c r="D634" s="8"/>
      <c r="G634" s="8"/>
      <c r="H634" s="8"/>
      <c r="I634" s="8"/>
      <c r="J634" s="8"/>
      <c r="K634" s="29"/>
      <c r="N634" s="8"/>
      <c r="O634" s="8"/>
      <c r="P634" s="8"/>
      <c r="Q634" s="8"/>
      <c r="R634" s="29"/>
      <c r="U634" s="8"/>
      <c r="V634" s="8"/>
      <c r="W634" s="8"/>
      <c r="X634" s="8"/>
      <c r="Y634" s="29"/>
      <c r="AB634" s="8"/>
      <c r="AC634" s="8"/>
      <c r="AD634" s="25"/>
      <c r="AE634" s="8"/>
    </row>
    <row r="635" spans="1:31">
      <c r="A635" s="8"/>
      <c r="B635" s="8"/>
      <c r="C635" s="8"/>
      <c r="D635" s="8"/>
      <c r="G635" s="8"/>
      <c r="H635" s="8"/>
      <c r="I635" s="8"/>
      <c r="J635" s="8"/>
      <c r="K635" s="29"/>
      <c r="N635" s="8"/>
      <c r="O635" s="8"/>
      <c r="P635" s="8"/>
      <c r="Q635" s="8"/>
      <c r="R635" s="29"/>
      <c r="U635" s="8"/>
      <c r="V635" s="8"/>
      <c r="W635" s="8"/>
      <c r="X635" s="8"/>
      <c r="Y635" s="29"/>
      <c r="AB635" s="8"/>
      <c r="AC635" s="8"/>
      <c r="AD635" s="25"/>
      <c r="AE635" s="8"/>
    </row>
    <row r="636" spans="1:31">
      <c r="A636" s="8"/>
      <c r="B636" s="8"/>
      <c r="C636" s="8"/>
      <c r="D636" s="8"/>
      <c r="G636" s="8"/>
      <c r="H636" s="8"/>
      <c r="I636" s="8"/>
      <c r="J636" s="8"/>
      <c r="K636" s="29"/>
      <c r="N636" s="8"/>
      <c r="O636" s="8"/>
      <c r="P636" s="8"/>
      <c r="Q636" s="8"/>
      <c r="R636" s="29"/>
      <c r="U636" s="8"/>
      <c r="V636" s="8"/>
      <c r="W636" s="8"/>
      <c r="X636" s="8"/>
      <c r="Y636" s="29"/>
      <c r="AB636" s="8"/>
      <c r="AC636" s="8"/>
      <c r="AD636" s="25"/>
      <c r="AE636" s="8"/>
    </row>
    <row r="637" spans="1:31">
      <c r="A637" s="8"/>
      <c r="B637" s="8"/>
      <c r="C637" s="8"/>
      <c r="D637" s="8"/>
      <c r="G637" s="8"/>
      <c r="H637" s="8"/>
      <c r="I637" s="8"/>
      <c r="J637" s="8"/>
      <c r="K637" s="29"/>
      <c r="N637" s="8"/>
      <c r="O637" s="8"/>
      <c r="P637" s="8"/>
      <c r="Q637" s="8"/>
      <c r="R637" s="29"/>
      <c r="U637" s="8"/>
      <c r="V637" s="8"/>
      <c r="W637" s="8"/>
      <c r="X637" s="8"/>
      <c r="Y637" s="29"/>
      <c r="AB637" s="8"/>
      <c r="AC637" s="8"/>
      <c r="AD637" s="25"/>
      <c r="AE637" s="8"/>
    </row>
    <row r="638" spans="1:31">
      <c r="A638" s="8"/>
      <c r="B638" s="8"/>
      <c r="C638" s="8"/>
      <c r="D638" s="8"/>
      <c r="G638" s="8"/>
      <c r="H638" s="8"/>
      <c r="I638" s="8"/>
      <c r="J638" s="8"/>
      <c r="K638" s="29"/>
      <c r="N638" s="8"/>
      <c r="O638" s="8"/>
      <c r="P638" s="8"/>
      <c r="Q638" s="8"/>
      <c r="R638" s="29"/>
      <c r="U638" s="8"/>
      <c r="V638" s="8"/>
      <c r="W638" s="8"/>
      <c r="X638" s="8"/>
      <c r="Y638" s="29"/>
      <c r="AB638" s="8"/>
      <c r="AC638" s="8"/>
      <c r="AD638" s="25"/>
      <c r="AE638" s="8"/>
    </row>
    <row r="639" spans="1:31">
      <c r="A639" s="8"/>
      <c r="B639" s="8"/>
      <c r="C639" s="8"/>
      <c r="D639" s="8"/>
      <c r="G639" s="8"/>
      <c r="H639" s="8"/>
      <c r="I639" s="8"/>
      <c r="J639" s="8"/>
      <c r="K639" s="29"/>
      <c r="N639" s="8"/>
      <c r="O639" s="8"/>
      <c r="P639" s="8"/>
      <c r="Q639" s="8"/>
      <c r="R639" s="29"/>
      <c r="U639" s="8"/>
      <c r="V639" s="8"/>
      <c r="W639" s="8"/>
      <c r="X639" s="8"/>
      <c r="Y639" s="29"/>
      <c r="AB639" s="8"/>
      <c r="AC639" s="8"/>
      <c r="AD639" s="25"/>
      <c r="AE639" s="8"/>
    </row>
    <row r="640" spans="1:31">
      <c r="A640" s="8"/>
      <c r="B640" s="8"/>
      <c r="C640" s="8"/>
      <c r="D640" s="8"/>
      <c r="G640" s="8"/>
      <c r="H640" s="8"/>
      <c r="I640" s="8"/>
      <c r="J640" s="8"/>
      <c r="K640" s="29"/>
      <c r="N640" s="8"/>
      <c r="O640" s="8"/>
      <c r="P640" s="8"/>
      <c r="Q640" s="8"/>
      <c r="R640" s="29"/>
      <c r="U640" s="8"/>
      <c r="V640" s="8"/>
      <c r="W640" s="8"/>
      <c r="X640" s="8"/>
      <c r="Y640" s="29"/>
      <c r="AB640" s="8"/>
      <c r="AC640" s="8"/>
      <c r="AD640" s="25"/>
      <c r="AE640" s="8"/>
    </row>
    <row r="641" spans="1:31">
      <c r="A641" s="8"/>
      <c r="B641" s="8"/>
      <c r="C641" s="8"/>
      <c r="D641" s="8"/>
      <c r="G641" s="8"/>
      <c r="H641" s="8"/>
      <c r="I641" s="8"/>
      <c r="J641" s="8"/>
      <c r="K641" s="29"/>
      <c r="N641" s="8"/>
      <c r="O641" s="8"/>
      <c r="P641" s="8"/>
      <c r="Q641" s="8"/>
      <c r="R641" s="29"/>
      <c r="U641" s="8"/>
      <c r="V641" s="8"/>
      <c r="W641" s="8"/>
      <c r="X641" s="8"/>
      <c r="Y641" s="29"/>
      <c r="AB641" s="8"/>
      <c r="AC641" s="8"/>
      <c r="AD641" s="25"/>
      <c r="AE641" s="8"/>
    </row>
    <row r="642" spans="1:31">
      <c r="A642" s="8"/>
      <c r="B642" s="8"/>
      <c r="C642" s="8"/>
      <c r="D642" s="8"/>
      <c r="G642" s="8"/>
      <c r="H642" s="8"/>
      <c r="I642" s="8"/>
      <c r="J642" s="8"/>
      <c r="K642" s="29"/>
      <c r="N642" s="8"/>
      <c r="O642" s="8"/>
      <c r="P642" s="8"/>
      <c r="Q642" s="8"/>
      <c r="R642" s="29"/>
      <c r="U642" s="8"/>
      <c r="V642" s="8"/>
      <c r="W642" s="8"/>
      <c r="X642" s="8"/>
      <c r="Y642" s="29"/>
      <c r="AB642" s="8"/>
      <c r="AC642" s="8"/>
      <c r="AD642" s="25"/>
      <c r="AE642" s="8"/>
    </row>
    <row r="643" spans="1:31">
      <c r="A643" s="8"/>
      <c r="B643" s="8"/>
      <c r="C643" s="8"/>
      <c r="D643" s="8"/>
      <c r="G643" s="8"/>
      <c r="H643" s="8"/>
      <c r="I643" s="8"/>
      <c r="J643" s="8"/>
      <c r="K643" s="29"/>
      <c r="N643" s="8"/>
      <c r="O643" s="8"/>
      <c r="P643" s="8"/>
      <c r="Q643" s="8"/>
      <c r="R643" s="29"/>
      <c r="U643" s="8"/>
      <c r="V643" s="8"/>
      <c r="W643" s="8"/>
      <c r="X643" s="8"/>
      <c r="Y643" s="29"/>
      <c r="AB643" s="8"/>
      <c r="AC643" s="8"/>
      <c r="AD643" s="25"/>
      <c r="AE643" s="8"/>
    </row>
    <row r="644" spans="1:31">
      <c r="A644" s="8"/>
      <c r="B644" s="8"/>
      <c r="C644" s="8"/>
      <c r="D644" s="8"/>
      <c r="G644" s="8"/>
      <c r="H644" s="8"/>
      <c r="I644" s="8"/>
      <c r="J644" s="8"/>
      <c r="K644" s="29"/>
      <c r="N644" s="8"/>
      <c r="O644" s="8"/>
      <c r="P644" s="8"/>
      <c r="Q644" s="8"/>
      <c r="R644" s="29"/>
      <c r="U644" s="8"/>
      <c r="V644" s="8"/>
      <c r="W644" s="8"/>
      <c r="X644" s="8"/>
      <c r="Y644" s="29"/>
      <c r="AB644" s="8"/>
      <c r="AC644" s="8"/>
      <c r="AD644" s="25"/>
      <c r="AE644" s="8"/>
    </row>
    <row r="645" spans="1:31">
      <c r="A645" s="8"/>
      <c r="B645" s="8"/>
      <c r="C645" s="8"/>
      <c r="D645" s="8"/>
      <c r="G645" s="8"/>
      <c r="H645" s="8"/>
      <c r="I645" s="8"/>
      <c r="J645" s="8"/>
      <c r="K645" s="29"/>
      <c r="N645" s="8"/>
      <c r="O645" s="8"/>
      <c r="P645" s="8"/>
      <c r="Q645" s="8"/>
      <c r="R645" s="29"/>
      <c r="U645" s="8"/>
      <c r="V645" s="8"/>
      <c r="W645" s="8"/>
      <c r="X645" s="8"/>
      <c r="Y645" s="29"/>
      <c r="AB645" s="8"/>
      <c r="AC645" s="8"/>
      <c r="AD645" s="25"/>
      <c r="AE645" s="8"/>
    </row>
    <row r="646" spans="1:31">
      <c r="A646" s="8"/>
      <c r="B646" s="8"/>
      <c r="C646" s="8"/>
      <c r="D646" s="8"/>
      <c r="G646" s="8"/>
      <c r="H646" s="8"/>
      <c r="I646" s="8"/>
      <c r="J646" s="8"/>
      <c r="K646" s="29"/>
      <c r="N646" s="8"/>
      <c r="O646" s="8"/>
      <c r="P646" s="8"/>
      <c r="Q646" s="8"/>
      <c r="R646" s="29"/>
      <c r="U646" s="8"/>
      <c r="V646" s="8"/>
      <c r="W646" s="8"/>
      <c r="X646" s="8"/>
      <c r="Y646" s="29"/>
      <c r="AB646" s="8"/>
      <c r="AC646" s="8"/>
      <c r="AD646" s="25"/>
      <c r="AE646" s="8"/>
    </row>
    <row r="647" spans="1:31">
      <c r="A647" s="8"/>
      <c r="B647" s="8"/>
      <c r="C647" s="8"/>
      <c r="D647" s="8"/>
      <c r="G647" s="8"/>
      <c r="H647" s="8"/>
      <c r="I647" s="8"/>
      <c r="J647" s="8"/>
      <c r="K647" s="29"/>
      <c r="N647" s="8"/>
      <c r="O647" s="8"/>
      <c r="P647" s="8"/>
      <c r="Q647" s="8"/>
      <c r="R647" s="29"/>
      <c r="U647" s="8"/>
      <c r="V647" s="8"/>
      <c r="W647" s="8"/>
      <c r="X647" s="8"/>
      <c r="Y647" s="29"/>
      <c r="AB647" s="8"/>
      <c r="AC647" s="8"/>
      <c r="AD647" s="25"/>
      <c r="AE647" s="8"/>
    </row>
    <row r="648" spans="1:31">
      <c r="A648" s="8"/>
      <c r="B648" s="8"/>
      <c r="C648" s="8"/>
      <c r="D648" s="8"/>
      <c r="G648" s="8"/>
      <c r="H648" s="8"/>
      <c r="I648" s="8"/>
      <c r="J648" s="8"/>
      <c r="K648" s="29"/>
      <c r="N648" s="8"/>
      <c r="O648" s="8"/>
      <c r="P648" s="8"/>
      <c r="Q648" s="8"/>
      <c r="R648" s="29"/>
      <c r="U648" s="8"/>
      <c r="V648" s="8"/>
      <c r="W648" s="8"/>
      <c r="X648" s="8"/>
      <c r="Y648" s="29"/>
      <c r="AB648" s="8"/>
      <c r="AC648" s="8"/>
      <c r="AD648" s="25"/>
      <c r="AE648" s="8"/>
    </row>
    <row r="649" spans="1:31">
      <c r="A649" s="8"/>
      <c r="B649" s="8"/>
      <c r="C649" s="8"/>
      <c r="D649" s="8"/>
      <c r="G649" s="8"/>
      <c r="H649" s="8"/>
      <c r="I649" s="8"/>
      <c r="J649" s="8"/>
      <c r="K649" s="29"/>
      <c r="N649" s="8"/>
      <c r="O649" s="8"/>
      <c r="P649" s="8"/>
      <c r="Q649" s="8"/>
      <c r="R649" s="29"/>
      <c r="U649" s="8"/>
      <c r="V649" s="8"/>
      <c r="W649" s="8"/>
      <c r="X649" s="8"/>
      <c r="Y649" s="29"/>
      <c r="AB649" s="8"/>
      <c r="AC649" s="8"/>
      <c r="AD649" s="25"/>
      <c r="AE649" s="8"/>
    </row>
    <row r="650" spans="1:31">
      <c r="A650" s="8"/>
      <c r="B650" s="8"/>
      <c r="C650" s="8"/>
      <c r="D650" s="8"/>
      <c r="G650" s="8"/>
      <c r="H650" s="8"/>
      <c r="I650" s="8"/>
      <c r="J650" s="8"/>
      <c r="K650" s="29"/>
      <c r="N650" s="8"/>
      <c r="O650" s="8"/>
      <c r="P650" s="8"/>
      <c r="Q650" s="8"/>
      <c r="R650" s="29"/>
      <c r="U650" s="8"/>
      <c r="V650" s="8"/>
      <c r="W650" s="8"/>
      <c r="X650" s="8"/>
      <c r="Y650" s="29"/>
      <c r="AB650" s="8"/>
      <c r="AC650" s="8"/>
      <c r="AD650" s="25"/>
      <c r="AE650" s="8"/>
    </row>
    <row r="651" spans="1:31">
      <c r="A651" s="8"/>
      <c r="B651" s="8"/>
      <c r="C651" s="8"/>
      <c r="D651" s="8"/>
      <c r="G651" s="8"/>
      <c r="H651" s="8"/>
      <c r="I651" s="8"/>
      <c r="J651" s="8"/>
      <c r="K651" s="29"/>
      <c r="N651" s="8"/>
      <c r="O651" s="8"/>
      <c r="P651" s="8"/>
      <c r="Q651" s="8"/>
      <c r="R651" s="29"/>
      <c r="U651" s="8"/>
      <c r="V651" s="8"/>
      <c r="W651" s="8"/>
      <c r="X651" s="8"/>
      <c r="Y651" s="29"/>
      <c r="AB651" s="8"/>
      <c r="AC651" s="8"/>
      <c r="AD651" s="25"/>
      <c r="AE651" s="8"/>
    </row>
    <row r="652" spans="1:31">
      <c r="A652" s="8"/>
      <c r="B652" s="8"/>
      <c r="C652" s="8"/>
      <c r="D652" s="8"/>
      <c r="G652" s="8"/>
      <c r="H652" s="8"/>
      <c r="I652" s="8"/>
      <c r="J652" s="8"/>
      <c r="K652" s="29"/>
      <c r="N652" s="8"/>
      <c r="O652" s="8"/>
      <c r="P652" s="8"/>
      <c r="Q652" s="8"/>
      <c r="R652" s="29"/>
      <c r="U652" s="8"/>
      <c r="V652" s="8"/>
      <c r="W652" s="8"/>
      <c r="X652" s="8"/>
      <c r="Y652" s="29"/>
      <c r="AB652" s="8"/>
      <c r="AC652" s="8"/>
      <c r="AD652" s="25"/>
      <c r="AE652" s="8"/>
    </row>
    <row r="653" spans="1:31">
      <c r="A653" s="8"/>
      <c r="B653" s="8"/>
      <c r="C653" s="8"/>
      <c r="D653" s="8"/>
      <c r="G653" s="8"/>
      <c r="H653" s="8"/>
      <c r="I653" s="8"/>
      <c r="J653" s="8"/>
      <c r="K653" s="29"/>
      <c r="N653" s="8"/>
      <c r="O653" s="8"/>
      <c r="P653" s="8"/>
      <c r="Q653" s="8"/>
      <c r="R653" s="29"/>
      <c r="U653" s="8"/>
      <c r="V653" s="8"/>
      <c r="W653" s="8"/>
      <c r="X653" s="8"/>
      <c r="Y653" s="29"/>
      <c r="AB653" s="8"/>
      <c r="AC653" s="8"/>
      <c r="AD653" s="25"/>
      <c r="AE653" s="8"/>
    </row>
    <row r="654" spans="1:31">
      <c r="A654" s="8"/>
      <c r="B654" s="8"/>
      <c r="C654" s="8"/>
      <c r="D654" s="8"/>
      <c r="G654" s="8"/>
      <c r="H654" s="8"/>
      <c r="I654" s="8"/>
      <c r="J654" s="8"/>
      <c r="K654" s="29"/>
      <c r="N654" s="8"/>
      <c r="O654" s="8"/>
      <c r="P654" s="8"/>
      <c r="Q654" s="8"/>
      <c r="R654" s="29"/>
      <c r="U654" s="8"/>
      <c r="V654" s="8"/>
      <c r="W654" s="8"/>
      <c r="X654" s="8"/>
      <c r="Y654" s="29"/>
      <c r="AB654" s="8"/>
      <c r="AC654" s="8"/>
      <c r="AD654" s="25"/>
      <c r="AE654" s="8"/>
    </row>
    <row r="655" spans="1:31">
      <c r="A655" s="8"/>
      <c r="B655" s="8"/>
      <c r="C655" s="8"/>
      <c r="D655" s="8"/>
      <c r="G655" s="8"/>
      <c r="H655" s="8"/>
      <c r="I655" s="8"/>
      <c r="J655" s="8"/>
      <c r="K655" s="29"/>
      <c r="N655" s="8"/>
      <c r="O655" s="8"/>
      <c r="P655" s="8"/>
      <c r="Q655" s="8"/>
      <c r="R655" s="29"/>
      <c r="U655" s="8"/>
      <c r="V655" s="8"/>
      <c r="W655" s="8"/>
      <c r="X655" s="8"/>
      <c r="Y655" s="29"/>
      <c r="AB655" s="8"/>
      <c r="AC655" s="8"/>
      <c r="AD655" s="25"/>
      <c r="AE655" s="8"/>
    </row>
    <row r="656" spans="1:31">
      <c r="A656" s="8"/>
      <c r="B656" s="8"/>
      <c r="C656" s="8"/>
      <c r="D656" s="8"/>
      <c r="G656" s="8"/>
      <c r="H656" s="8"/>
      <c r="I656" s="8"/>
      <c r="J656" s="8"/>
      <c r="K656" s="29"/>
      <c r="N656" s="8"/>
      <c r="O656" s="8"/>
      <c r="P656" s="8"/>
      <c r="Q656" s="8"/>
      <c r="R656" s="29"/>
      <c r="U656" s="8"/>
      <c r="V656" s="8"/>
      <c r="W656" s="8"/>
      <c r="X656" s="8"/>
      <c r="Y656" s="29"/>
      <c r="AB656" s="8"/>
      <c r="AC656" s="8"/>
      <c r="AD656" s="25"/>
      <c r="AE656" s="8"/>
    </row>
    <row r="657" spans="1:31">
      <c r="A657" s="8"/>
      <c r="B657" s="8"/>
      <c r="C657" s="8"/>
      <c r="D657" s="8"/>
      <c r="G657" s="8"/>
      <c r="H657" s="8"/>
      <c r="I657" s="8"/>
      <c r="J657" s="8"/>
      <c r="K657" s="29"/>
      <c r="N657" s="8"/>
      <c r="O657" s="8"/>
      <c r="P657" s="8"/>
      <c r="Q657" s="8"/>
      <c r="R657" s="29"/>
      <c r="U657" s="8"/>
      <c r="V657" s="8"/>
      <c r="W657" s="8"/>
      <c r="X657" s="8"/>
      <c r="Y657" s="29"/>
      <c r="AB657" s="8"/>
      <c r="AC657" s="8"/>
      <c r="AD657" s="25"/>
      <c r="AE657" s="8"/>
    </row>
    <row r="658" spans="1:31">
      <c r="A658" s="8"/>
      <c r="B658" s="8"/>
      <c r="C658" s="8"/>
      <c r="D658" s="8"/>
      <c r="G658" s="8"/>
      <c r="H658" s="8"/>
      <c r="I658" s="8"/>
      <c r="J658" s="8"/>
      <c r="K658" s="29"/>
      <c r="N658" s="8"/>
      <c r="O658" s="8"/>
      <c r="P658" s="8"/>
      <c r="Q658" s="8"/>
      <c r="R658" s="29"/>
      <c r="U658" s="8"/>
      <c r="V658" s="8"/>
      <c r="W658" s="8"/>
      <c r="X658" s="8"/>
      <c r="Y658" s="29"/>
      <c r="AB658" s="8"/>
      <c r="AC658" s="8"/>
      <c r="AD658" s="25"/>
      <c r="AE658" s="8"/>
    </row>
    <row r="659" spans="1:31">
      <c r="A659" s="8"/>
      <c r="B659" s="8"/>
      <c r="C659" s="8"/>
      <c r="D659" s="8"/>
      <c r="G659" s="8"/>
      <c r="H659" s="8"/>
      <c r="I659" s="8"/>
      <c r="J659" s="8"/>
      <c r="K659" s="29"/>
      <c r="N659" s="8"/>
      <c r="O659" s="8"/>
      <c r="P659" s="8"/>
      <c r="Q659" s="8"/>
      <c r="R659" s="29"/>
      <c r="U659" s="8"/>
      <c r="V659" s="8"/>
      <c r="W659" s="8"/>
      <c r="X659" s="8"/>
      <c r="Y659" s="29"/>
      <c r="AB659" s="8"/>
      <c r="AC659" s="8"/>
      <c r="AD659" s="25"/>
      <c r="AE659" s="8"/>
    </row>
    <row r="660" spans="1:31">
      <c r="A660" s="8"/>
      <c r="B660" s="8"/>
      <c r="C660" s="8"/>
      <c r="D660" s="8"/>
      <c r="G660" s="8"/>
      <c r="H660" s="8"/>
      <c r="I660" s="8"/>
      <c r="J660" s="8"/>
      <c r="K660" s="29"/>
      <c r="N660" s="8"/>
      <c r="O660" s="8"/>
      <c r="P660" s="8"/>
      <c r="Q660" s="8"/>
      <c r="R660" s="29"/>
      <c r="U660" s="8"/>
      <c r="V660" s="8"/>
      <c r="W660" s="8"/>
      <c r="X660" s="8"/>
      <c r="Y660" s="29"/>
      <c r="AB660" s="8"/>
      <c r="AC660" s="8"/>
      <c r="AD660" s="25"/>
      <c r="AE660" s="8"/>
    </row>
    <row r="661" spans="1:31">
      <c r="A661" s="8"/>
      <c r="B661" s="8"/>
      <c r="C661" s="8"/>
      <c r="D661" s="8"/>
      <c r="G661" s="8"/>
      <c r="H661" s="8"/>
      <c r="I661" s="8"/>
      <c r="J661" s="8"/>
      <c r="K661" s="29"/>
      <c r="N661" s="8"/>
      <c r="O661" s="8"/>
      <c r="P661" s="8"/>
      <c r="Q661" s="8"/>
      <c r="R661" s="29"/>
      <c r="U661" s="8"/>
      <c r="V661" s="8"/>
      <c r="W661" s="8"/>
      <c r="X661" s="8"/>
      <c r="Y661" s="29"/>
      <c r="AB661" s="8"/>
      <c r="AC661" s="8"/>
      <c r="AD661" s="25"/>
      <c r="AE661" s="8"/>
    </row>
    <row r="662" spans="1:31">
      <c r="A662" s="8"/>
      <c r="B662" s="38" t="s">
        <v>144</v>
      </c>
      <c r="C662" s="38"/>
      <c r="D662" s="8"/>
      <c r="G662" s="38"/>
      <c r="H662" s="38"/>
      <c r="I662" s="38" t="s">
        <v>142</v>
      </c>
      <c r="J662" s="38"/>
      <c r="K662" s="32"/>
      <c r="N662" s="38"/>
      <c r="O662" s="8"/>
      <c r="P662" s="38"/>
      <c r="Q662" s="38"/>
      <c r="R662" s="32"/>
      <c r="U662" s="38"/>
      <c r="V662" s="38"/>
      <c r="W662" s="38"/>
      <c r="X662" s="38"/>
      <c r="Y662" s="32" t="s">
        <v>145</v>
      </c>
      <c r="AB662" s="8"/>
      <c r="AC662" s="8"/>
      <c r="AD662" s="8"/>
      <c r="AE662" s="38" t="s">
        <v>143</v>
      </c>
    </row>
    <row r="663" spans="1:31">
      <c r="A663" s="8"/>
      <c r="B663" s="8"/>
      <c r="C663" s="8"/>
      <c r="D663" s="8"/>
      <c r="G663" s="8"/>
      <c r="H663" s="8"/>
      <c r="I663" s="8"/>
      <c r="J663" s="8"/>
      <c r="K663" s="29"/>
      <c r="N663" s="8"/>
      <c r="O663" s="8"/>
      <c r="P663" s="8"/>
      <c r="Q663" s="8"/>
      <c r="R663" s="29"/>
      <c r="U663" s="8"/>
      <c r="V663" s="8"/>
      <c r="W663" s="8"/>
      <c r="X663" s="8"/>
      <c r="Y663" s="29"/>
      <c r="AB663" s="8"/>
      <c r="AC663" s="8"/>
      <c r="AD663" s="25"/>
      <c r="AE663" s="8"/>
    </row>
    <row r="664" spans="1:31">
      <c r="A664" s="8"/>
      <c r="B664" s="8"/>
      <c r="C664" s="8"/>
      <c r="D664" s="8"/>
      <c r="G664" s="8"/>
      <c r="H664" s="8"/>
      <c r="I664" s="8"/>
      <c r="J664" s="8"/>
      <c r="K664" s="29"/>
      <c r="N664" s="8"/>
      <c r="O664" s="8"/>
      <c r="P664" s="8"/>
      <c r="Q664" s="8"/>
      <c r="R664" s="29"/>
      <c r="U664" s="8"/>
      <c r="V664" s="8"/>
      <c r="W664" s="8"/>
      <c r="X664" s="8"/>
      <c r="Y664" s="29"/>
      <c r="AB664" s="8"/>
      <c r="AC664" s="8"/>
      <c r="AD664" s="25"/>
      <c r="AE664" s="8"/>
    </row>
  </sheetData>
  <mergeCells count="165">
    <mergeCell ref="A4:AE4"/>
    <mergeCell ref="A5:AD7"/>
    <mergeCell ref="A162:AD162"/>
    <mergeCell ref="A169:Y169"/>
    <mergeCell ref="AB50:AD50"/>
    <mergeCell ref="U51:W51"/>
    <mergeCell ref="A10:AE10"/>
    <mergeCell ref="A11:AE11"/>
    <mergeCell ref="B133:B138"/>
    <mergeCell ref="C133:AD133"/>
    <mergeCell ref="B104:B109"/>
    <mergeCell ref="D105:I105"/>
    <mergeCell ref="G108:I108"/>
    <mergeCell ref="G79:I79"/>
    <mergeCell ref="D48:D51"/>
    <mergeCell ref="N108:P108"/>
    <mergeCell ref="J105:J131"/>
    <mergeCell ref="D76:I76"/>
    <mergeCell ref="E106:E109"/>
    <mergeCell ref="F106:F109"/>
    <mergeCell ref="C134:C160"/>
    <mergeCell ref="J134:J160"/>
    <mergeCell ref="Q134:Q160"/>
    <mergeCell ref="C47:C73"/>
    <mergeCell ref="C104:AD104"/>
    <mergeCell ref="C105:C131"/>
    <mergeCell ref="Y106:Y109"/>
    <mergeCell ref="AB108:AD108"/>
    <mergeCell ref="Q18:Q44"/>
    <mergeCell ref="X18:X44"/>
    <mergeCell ref="B75:B80"/>
    <mergeCell ref="C76:C102"/>
    <mergeCell ref="C75:AD75"/>
    <mergeCell ref="J18:J44"/>
    <mergeCell ref="J76:J102"/>
    <mergeCell ref="R19:R22"/>
    <mergeCell ref="U21:W21"/>
    <mergeCell ref="U22:W22"/>
    <mergeCell ref="U109:W109"/>
    <mergeCell ref="AB138:AD138"/>
    <mergeCell ref="U137:W137"/>
    <mergeCell ref="U138:W138"/>
    <mergeCell ref="S135:S138"/>
    <mergeCell ref="AB51:AD51"/>
    <mergeCell ref="AB137:AD137"/>
    <mergeCell ref="D135:D138"/>
    <mergeCell ref="B17:B22"/>
    <mergeCell ref="B46:B51"/>
    <mergeCell ref="C17:AD17"/>
    <mergeCell ref="C18:C44"/>
    <mergeCell ref="C46:AD46"/>
    <mergeCell ref="Y134:AD134"/>
    <mergeCell ref="Q47:Q73"/>
    <mergeCell ref="AB109:AD109"/>
    <mergeCell ref="Z19:Z22"/>
    <mergeCell ref="K106:K109"/>
    <mergeCell ref="A133:A138"/>
    <mergeCell ref="A9:AF9"/>
    <mergeCell ref="D106:D109"/>
    <mergeCell ref="AB22:AD22"/>
    <mergeCell ref="G137:I137"/>
    <mergeCell ref="N137:P137"/>
    <mergeCell ref="M19:M22"/>
    <mergeCell ref="D134:I134"/>
    <mergeCell ref="K134:P134"/>
    <mergeCell ref="A46:A51"/>
    <mergeCell ref="K105:P105"/>
    <mergeCell ref="R105:W105"/>
    <mergeCell ref="U50:W50"/>
    <mergeCell ref="A104:A109"/>
    <mergeCell ref="N50:P50"/>
    <mergeCell ref="A75:A80"/>
    <mergeCell ref="D77:D80"/>
    <mergeCell ref="U108:W108"/>
    <mergeCell ref="K47:P47"/>
    <mergeCell ref="A17:A22"/>
    <mergeCell ref="D18:I18"/>
    <mergeCell ref="K19:K22"/>
    <mergeCell ref="Y19:Y22"/>
    <mergeCell ref="K18:P18"/>
    <mergeCell ref="R18:W18"/>
    <mergeCell ref="Y18:AD18"/>
    <mergeCell ref="AA19:AA22"/>
    <mergeCell ref="N22:P22"/>
    <mergeCell ref="L19:L22"/>
    <mergeCell ref="T19:T22"/>
    <mergeCell ref="T48:T51"/>
    <mergeCell ref="S19:S22"/>
    <mergeCell ref="Y47:AD47"/>
    <mergeCell ref="AA48:AA51"/>
    <mergeCell ref="Z48:Z51"/>
    <mergeCell ref="R47:W47"/>
    <mergeCell ref="R48:R51"/>
    <mergeCell ref="B16:O16"/>
    <mergeCell ref="AE76:AE80"/>
    <mergeCell ref="N80:P80"/>
    <mergeCell ref="U79:W79"/>
    <mergeCell ref="K76:P76"/>
    <mergeCell ref="R76:W76"/>
    <mergeCell ref="D19:D22"/>
    <mergeCell ref="Y76:AD76"/>
    <mergeCell ref="N21:P21"/>
    <mergeCell ref="AE18:AE22"/>
    <mergeCell ref="AB21:AD21"/>
    <mergeCell ref="G80:I80"/>
    <mergeCell ref="G51:I51"/>
    <mergeCell ref="AB80:AD80"/>
    <mergeCell ref="K77:K80"/>
    <mergeCell ref="U80:W80"/>
    <mergeCell ref="R77:R80"/>
    <mergeCell ref="AB79:AD79"/>
    <mergeCell ref="N79:P79"/>
    <mergeCell ref="Y48:Y51"/>
    <mergeCell ref="G21:I21"/>
    <mergeCell ref="E19:E22"/>
    <mergeCell ref="F19:F22"/>
    <mergeCell ref="E77:E80"/>
    <mergeCell ref="F77:F80"/>
    <mergeCell ref="E48:E51"/>
    <mergeCell ref="F48:F51"/>
    <mergeCell ref="G22:I22"/>
    <mergeCell ref="D47:I47"/>
    <mergeCell ref="G50:I50"/>
    <mergeCell ref="X76:X102"/>
    <mergeCell ref="X47:X73"/>
    <mergeCell ref="Q76:Q102"/>
    <mergeCell ref="J47:J73"/>
    <mergeCell ref="K48:K51"/>
    <mergeCell ref="L77:L80"/>
    <mergeCell ref="M77:M80"/>
    <mergeCell ref="N51:P51"/>
    <mergeCell ref="S77:S80"/>
    <mergeCell ref="T106:T109"/>
    <mergeCell ref="Z106:Z109"/>
    <mergeCell ref="L48:L51"/>
    <mergeCell ref="M48:M51"/>
    <mergeCell ref="S48:S51"/>
    <mergeCell ref="X105:X131"/>
    <mergeCell ref="L106:L109"/>
    <mergeCell ref="M106:M109"/>
    <mergeCell ref="Q105:Q131"/>
    <mergeCell ref="AA106:AA109"/>
    <mergeCell ref="T77:T80"/>
    <mergeCell ref="Z77:Z80"/>
    <mergeCell ref="AA77:AA80"/>
    <mergeCell ref="Y77:Y80"/>
    <mergeCell ref="G109:I109"/>
    <mergeCell ref="N109:P109"/>
    <mergeCell ref="S106:S109"/>
    <mergeCell ref="Y105:AD105"/>
    <mergeCell ref="R106:R109"/>
    <mergeCell ref="R134:W134"/>
    <mergeCell ref="T135:T138"/>
    <mergeCell ref="Z135:Z138"/>
    <mergeCell ref="AA135:AA138"/>
    <mergeCell ref="R135:R138"/>
    <mergeCell ref="Y135:Y138"/>
    <mergeCell ref="X134:X160"/>
    <mergeCell ref="E135:E138"/>
    <mergeCell ref="F135:F138"/>
    <mergeCell ref="L135:L138"/>
    <mergeCell ref="M135:M138"/>
    <mergeCell ref="G138:I138"/>
    <mergeCell ref="N138:P138"/>
    <mergeCell ref="K135:K138"/>
  </mergeCells>
  <phoneticPr fontId="0" type="noConversion"/>
  <printOptions horizontalCentered="1"/>
  <pageMargins left="0.19685039370078741" right="0.19685039370078741" top="0.19685039370078741" bottom="0.19685039370078741" header="0.51181102362204722" footer="0.11811023622047245"/>
  <pageSetup paperSize="9" scale="65" firstPageNumber="3" fitToHeight="2" orientation="portrait" useFirstPageNumber="1" horizontalDpi="300" verticalDpi="300" r:id="rId1"/>
  <headerFooter alignWithMargins="0">
    <oddFooter>&amp;R&amp;"Times New Roman,полужирный"&amp;8&amp;P</oddFooter>
  </headerFooter>
  <rowBreaks count="1" manualBreakCount="1">
    <brk id="74" max="21" man="1"/>
  </rowBreaks>
  <drawing r:id="rId2"/>
</worksheet>
</file>

<file path=xl/worksheets/sheet5.xml><?xml version="1.0" encoding="utf-8"?>
<worksheet xmlns="http://schemas.openxmlformats.org/spreadsheetml/2006/main" xmlns:r="http://schemas.openxmlformats.org/officeDocument/2006/relationships">
  <sheetPr codeName="Лист5"/>
  <dimension ref="A2:AW120"/>
  <sheetViews>
    <sheetView zoomScaleSheetLayoutView="100" workbookViewId="0">
      <selection activeCell="A13" sqref="A13"/>
    </sheetView>
  </sheetViews>
  <sheetFormatPr defaultRowHeight="9.75"/>
  <cols>
    <col min="1" max="1" width="5.28515625" style="58" customWidth="1"/>
    <col min="2" max="2" width="5.140625" style="81" customWidth="1"/>
    <col min="3" max="3" width="3.42578125" style="81" customWidth="1"/>
    <col min="4" max="4" width="5.5703125" style="81" bestFit="1" customWidth="1"/>
    <col min="5" max="6" width="5.5703125" style="81" customWidth="1"/>
    <col min="7" max="7" width="5.7109375" style="58" bestFit="1" customWidth="1"/>
    <col min="8" max="8" width="6.42578125" style="58" bestFit="1" customWidth="1"/>
    <col min="9" max="9" width="6.28515625" style="58" customWidth="1"/>
    <col min="10" max="10" width="3.7109375" style="58" customWidth="1"/>
    <col min="11" max="13" width="6.85546875" style="58" customWidth="1"/>
    <col min="14" max="14" width="5.7109375" style="58" bestFit="1" customWidth="1"/>
    <col min="15" max="15" width="6.42578125" style="81" bestFit="1" customWidth="1"/>
    <col min="16" max="16" width="6" style="81" customWidth="1"/>
    <col min="17" max="17" width="3.7109375" style="81" customWidth="1"/>
    <col min="18" max="18" width="7.140625" style="81" customWidth="1"/>
    <col min="19" max="20" width="6.28515625" style="81" customWidth="1"/>
    <col min="21" max="21" width="5.7109375" style="81" bestFit="1" customWidth="1"/>
    <col min="22" max="22" width="7.28515625" style="81" bestFit="1" customWidth="1"/>
    <col min="23" max="23" width="6.5703125" style="81" bestFit="1" customWidth="1"/>
    <col min="24" max="24" width="4.140625" style="81" customWidth="1"/>
    <col min="25" max="25" width="6.85546875" style="81" customWidth="1"/>
    <col min="26" max="26" width="6.28515625" style="81" customWidth="1"/>
    <col min="27" max="27" width="5.42578125" style="81" customWidth="1"/>
    <col min="28" max="30" width="7.5703125" style="58" customWidth="1"/>
    <col min="31" max="31" width="1.85546875" style="58" customWidth="1"/>
    <col min="32" max="34" width="9.140625" style="87"/>
    <col min="35" max="16384" width="9.140625" style="58"/>
  </cols>
  <sheetData>
    <row r="2" spans="1:35" s="45" customFormat="1" ht="15">
      <c r="A2" s="166" t="s">
        <v>386</v>
      </c>
      <c r="B2" s="175"/>
      <c r="C2" s="175"/>
      <c r="D2" s="195"/>
      <c r="E2" s="195"/>
      <c r="F2" s="195"/>
      <c r="G2" s="195"/>
      <c r="H2" s="195"/>
      <c r="I2" s="195"/>
      <c r="J2" s="195"/>
      <c r="K2" s="195"/>
      <c r="L2" s="195"/>
      <c r="M2" s="195"/>
      <c r="N2" s="195"/>
      <c r="O2" s="195"/>
      <c r="P2" s="196"/>
      <c r="Q2" s="196"/>
      <c r="R2" s="197"/>
      <c r="S2" s="197"/>
      <c r="T2" s="197"/>
      <c r="U2" s="196"/>
      <c r="V2" s="196"/>
      <c r="W2" s="196"/>
      <c r="X2" s="196"/>
      <c r="Y2" s="195"/>
      <c r="Z2" s="195"/>
      <c r="AA2" s="195"/>
      <c r="AB2" s="175"/>
      <c r="AC2" s="175"/>
      <c r="AD2" s="175"/>
      <c r="AE2" s="175"/>
      <c r="AF2" s="53"/>
      <c r="AG2" s="53"/>
      <c r="AH2" s="53"/>
    </row>
    <row r="3" spans="1:35" s="45" customFormat="1" ht="15">
      <c r="A3" s="166"/>
      <c r="B3" s="175"/>
      <c r="C3" s="175"/>
      <c r="D3" s="195"/>
      <c r="E3" s="195"/>
      <c r="F3" s="195"/>
      <c r="G3" s="195"/>
      <c r="H3" s="195"/>
      <c r="I3" s="195"/>
      <c r="J3" s="195"/>
      <c r="K3" s="195"/>
      <c r="L3" s="195"/>
      <c r="M3" s="195"/>
      <c r="N3" s="195"/>
      <c r="O3" s="195"/>
      <c r="P3" s="196"/>
      <c r="Q3" s="196"/>
      <c r="R3" s="197"/>
      <c r="S3" s="197"/>
      <c r="T3" s="197"/>
      <c r="U3" s="196"/>
      <c r="V3" s="196"/>
      <c r="W3" s="196"/>
      <c r="X3" s="196"/>
      <c r="Y3" s="195"/>
      <c r="Z3" s="195"/>
      <c r="AA3" s="195"/>
      <c r="AB3" s="175"/>
      <c r="AC3" s="175"/>
      <c r="AD3" s="175"/>
      <c r="AE3" s="175"/>
      <c r="AF3" s="53"/>
      <c r="AG3" s="53"/>
      <c r="AH3" s="53"/>
    </row>
    <row r="4" spans="1:35" s="45" customFormat="1" ht="15">
      <c r="A4" s="357" t="s">
        <v>1</v>
      </c>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53"/>
      <c r="AG4" s="53"/>
      <c r="AH4" s="53"/>
    </row>
    <row r="5" spans="1:35" s="45" customFormat="1" ht="62.25" customHeight="1">
      <c r="A5" s="315" t="s">
        <v>430</v>
      </c>
      <c r="B5" s="315"/>
      <c r="C5" s="315"/>
      <c r="D5" s="315"/>
      <c r="E5" s="315"/>
      <c r="F5" s="315"/>
      <c r="G5" s="315"/>
      <c r="H5" s="315"/>
      <c r="I5" s="315"/>
      <c r="J5" s="315"/>
      <c r="K5" s="315"/>
      <c r="L5" s="315"/>
      <c r="M5" s="315"/>
      <c r="N5" s="315"/>
      <c r="O5" s="315"/>
      <c r="P5" s="315"/>
      <c r="Q5" s="315"/>
      <c r="R5" s="315"/>
      <c r="S5" s="315"/>
      <c r="T5" s="315"/>
      <c r="U5" s="315"/>
      <c r="V5" s="315"/>
      <c r="W5" s="315"/>
      <c r="X5" s="315"/>
      <c r="Y5" s="315"/>
      <c r="Z5" s="315"/>
      <c r="AA5" s="315"/>
      <c r="AB5" s="315"/>
      <c r="AC5" s="315"/>
      <c r="AD5" s="315"/>
      <c r="AE5" s="315"/>
      <c r="AF5" s="53"/>
      <c r="AG5" s="53"/>
      <c r="AH5" s="53"/>
    </row>
    <row r="6" spans="1:35" s="45" customFormat="1" ht="12"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53"/>
      <c r="AG6" s="53"/>
      <c r="AH6" s="53"/>
    </row>
    <row r="7" spans="1:35" s="3" customFormat="1" ht="21" customHeight="1">
      <c r="A7" s="315" t="s">
        <v>422</v>
      </c>
      <c r="B7" s="315"/>
      <c r="C7" s="315"/>
      <c r="D7" s="315"/>
      <c r="E7" s="315"/>
      <c r="F7" s="315"/>
      <c r="G7" s="315"/>
      <c r="H7" s="315"/>
      <c r="I7" s="315"/>
      <c r="J7" s="315"/>
      <c r="K7" s="315"/>
      <c r="L7" s="315"/>
      <c r="M7" s="315"/>
      <c r="N7" s="315"/>
      <c r="O7" s="315"/>
      <c r="P7" s="315"/>
      <c r="Q7" s="315"/>
      <c r="R7" s="315"/>
      <c r="S7" s="315"/>
      <c r="T7" s="315"/>
      <c r="U7" s="315"/>
      <c r="V7" s="315"/>
      <c r="W7" s="315"/>
      <c r="X7" s="315"/>
      <c r="Y7" s="315"/>
      <c r="Z7" s="315"/>
      <c r="AA7" s="315"/>
      <c r="AB7" s="315"/>
      <c r="AC7" s="315"/>
      <c r="AD7" s="315"/>
      <c r="AE7" s="315"/>
      <c r="AF7" s="315"/>
      <c r="AG7" s="83"/>
      <c r="AH7" s="83"/>
      <c r="AI7" s="83"/>
    </row>
    <row r="8" spans="1:35" s="3" customFormat="1" ht="21" customHeight="1">
      <c r="A8" s="315" t="s">
        <v>410</v>
      </c>
      <c r="B8" s="315"/>
      <c r="C8" s="315"/>
      <c r="D8" s="315"/>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5"/>
      <c r="AG8" s="83"/>
      <c r="AH8" s="83"/>
      <c r="AI8" s="83"/>
    </row>
    <row r="9" spans="1:35" s="3" customFormat="1" ht="21" customHeight="1">
      <c r="A9" s="315" t="s">
        <v>411</v>
      </c>
      <c r="B9" s="315"/>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c r="AE9" s="315"/>
      <c r="AF9" s="315"/>
      <c r="AG9" s="83"/>
      <c r="AH9" s="83"/>
      <c r="AI9" s="83"/>
    </row>
    <row r="10" spans="1:35" s="3" customFormat="1" ht="14.25">
      <c r="A10" s="165" t="s">
        <v>409</v>
      </c>
      <c r="B10" s="156"/>
      <c r="C10" s="156"/>
      <c r="D10" s="156"/>
      <c r="E10" s="156"/>
      <c r="F10" s="156"/>
      <c r="G10" s="156"/>
      <c r="H10" s="156"/>
      <c r="I10" s="156"/>
      <c r="J10" s="156"/>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83"/>
      <c r="AH10" s="83"/>
      <c r="AI10" s="83"/>
    </row>
    <row r="11" spans="1:35" s="3" customFormat="1" ht="14.25">
      <c r="A11" s="160"/>
      <c r="B11" s="160"/>
      <c r="C11" s="160"/>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83"/>
      <c r="AH11" s="83"/>
      <c r="AI11" s="83"/>
    </row>
    <row r="12" spans="1:35" s="3" customFormat="1" ht="14.25">
      <c r="A12" s="155" t="s">
        <v>408</v>
      </c>
      <c r="B12" s="156"/>
      <c r="C12" s="156"/>
      <c r="D12" s="156"/>
      <c r="E12" s="155"/>
      <c r="F12" s="155"/>
      <c r="G12" s="155"/>
      <c r="H12" s="155"/>
      <c r="I12" s="155" t="s">
        <v>142</v>
      </c>
      <c r="J12" s="155"/>
      <c r="K12" s="155"/>
      <c r="L12" s="157"/>
      <c r="M12" s="155"/>
      <c r="N12" s="155"/>
      <c r="O12" s="156"/>
      <c r="P12" s="155" t="s">
        <v>143</v>
      </c>
      <c r="Q12" s="155"/>
      <c r="R12" s="155"/>
      <c r="S12" s="157"/>
      <c r="T12" s="155"/>
      <c r="U12" s="160"/>
      <c r="V12" s="160"/>
      <c r="W12" s="160"/>
      <c r="X12" s="160"/>
      <c r="Y12" s="160"/>
      <c r="Z12" s="160"/>
      <c r="AA12" s="160"/>
      <c r="AB12" s="160"/>
      <c r="AC12" s="160"/>
      <c r="AD12" s="160"/>
      <c r="AE12" s="160"/>
      <c r="AF12" s="160"/>
      <c r="AG12" s="83"/>
      <c r="AH12" s="83"/>
      <c r="AI12" s="83"/>
    </row>
    <row r="13" spans="1:35" s="45" customFormat="1" ht="12">
      <c r="B13" s="46"/>
      <c r="C13" s="46"/>
      <c r="D13" s="46"/>
      <c r="E13" s="46"/>
      <c r="F13" s="46"/>
      <c r="O13" s="46"/>
      <c r="P13" s="46"/>
      <c r="Q13" s="46"/>
      <c r="R13" s="46"/>
      <c r="S13" s="46"/>
      <c r="T13" s="46"/>
      <c r="U13" s="46"/>
      <c r="V13" s="46"/>
      <c r="W13" s="46"/>
      <c r="X13" s="46"/>
      <c r="Y13" s="46"/>
      <c r="Z13" s="46"/>
      <c r="AA13" s="46"/>
      <c r="AF13" s="53"/>
      <c r="AG13" s="53"/>
      <c r="AH13" s="53"/>
    </row>
    <row r="14" spans="1:35" s="45" customFormat="1" ht="16.5" customHeight="1" thickBot="1">
      <c r="A14" s="416"/>
      <c r="B14" s="417"/>
      <c r="C14" s="417"/>
      <c r="D14" s="417"/>
      <c r="E14" s="417"/>
      <c r="F14" s="417"/>
      <c r="G14" s="417"/>
      <c r="H14" s="418"/>
      <c r="I14" s="418"/>
      <c r="J14" s="418"/>
      <c r="K14" s="418"/>
      <c r="L14" s="418"/>
      <c r="M14" s="418"/>
      <c r="N14" s="418"/>
      <c r="O14" s="418"/>
      <c r="P14" s="418"/>
      <c r="Q14" s="418"/>
      <c r="R14" s="418"/>
      <c r="S14" s="418"/>
      <c r="T14" s="418"/>
      <c r="U14" s="418"/>
      <c r="V14" s="418"/>
      <c r="W14" s="418"/>
      <c r="X14" s="418"/>
      <c r="Y14" s="418"/>
      <c r="Z14" s="52"/>
      <c r="AA14" s="52"/>
      <c r="AF14" s="53"/>
      <c r="AG14" s="53"/>
      <c r="AH14" s="53"/>
    </row>
    <row r="15" spans="1:35" ht="13.5" customHeight="1" thickBot="1">
      <c r="A15" s="374" t="s">
        <v>4</v>
      </c>
      <c r="B15" s="376" t="s">
        <v>2</v>
      </c>
      <c r="C15" s="351" t="s">
        <v>258</v>
      </c>
      <c r="D15" s="352"/>
      <c r="E15" s="352"/>
      <c r="F15" s="352"/>
      <c r="G15" s="352"/>
      <c r="H15" s="352"/>
      <c r="I15" s="352"/>
      <c r="J15" s="351"/>
      <c r="K15" s="352"/>
      <c r="L15" s="352"/>
      <c r="M15" s="352"/>
      <c r="N15" s="352"/>
      <c r="O15" s="352"/>
      <c r="P15" s="352"/>
      <c r="Q15" s="351"/>
      <c r="R15" s="352"/>
      <c r="S15" s="352"/>
      <c r="T15" s="352"/>
      <c r="U15" s="352"/>
      <c r="V15" s="352"/>
      <c r="W15" s="352"/>
      <c r="X15" s="351"/>
      <c r="Y15" s="352"/>
      <c r="Z15" s="352"/>
      <c r="AA15" s="352"/>
      <c r="AB15" s="352"/>
      <c r="AC15" s="352"/>
      <c r="AD15" s="353"/>
    </row>
    <row r="16" spans="1:35" s="199" customFormat="1" ht="13.5" customHeight="1">
      <c r="A16" s="375"/>
      <c r="B16" s="377"/>
      <c r="C16" s="420"/>
      <c r="D16" s="300" t="s">
        <v>5</v>
      </c>
      <c r="E16" s="301"/>
      <c r="F16" s="301"/>
      <c r="G16" s="301"/>
      <c r="H16" s="301"/>
      <c r="I16" s="302"/>
      <c r="J16" s="414"/>
      <c r="K16" s="300" t="s">
        <v>6</v>
      </c>
      <c r="L16" s="301"/>
      <c r="M16" s="301"/>
      <c r="N16" s="301"/>
      <c r="O16" s="301"/>
      <c r="P16" s="302"/>
      <c r="Q16" s="414"/>
      <c r="R16" s="300" t="s">
        <v>5</v>
      </c>
      <c r="S16" s="301"/>
      <c r="T16" s="301"/>
      <c r="U16" s="301"/>
      <c r="V16" s="301"/>
      <c r="W16" s="302"/>
      <c r="X16" s="414"/>
      <c r="Y16" s="300" t="s">
        <v>6</v>
      </c>
      <c r="Z16" s="301"/>
      <c r="AA16" s="301"/>
      <c r="AB16" s="301"/>
      <c r="AC16" s="301"/>
      <c r="AD16" s="302"/>
      <c r="AF16" s="200"/>
      <c r="AG16" s="200"/>
      <c r="AH16" s="200"/>
    </row>
    <row r="17" spans="1:31" ht="54">
      <c r="A17" s="375"/>
      <c r="B17" s="377"/>
      <c r="C17" s="420"/>
      <c r="D17" s="303" t="s">
        <v>404</v>
      </c>
      <c r="E17" s="291" t="s">
        <v>405</v>
      </c>
      <c r="F17" s="291" t="s">
        <v>406</v>
      </c>
      <c r="G17" s="147" t="s">
        <v>7</v>
      </c>
      <c r="H17" s="147" t="s">
        <v>8</v>
      </c>
      <c r="I17" s="148" t="s">
        <v>9</v>
      </c>
      <c r="J17" s="414"/>
      <c r="K17" s="303" t="s">
        <v>404</v>
      </c>
      <c r="L17" s="291" t="s">
        <v>405</v>
      </c>
      <c r="M17" s="291" t="s">
        <v>406</v>
      </c>
      <c r="N17" s="147" t="s">
        <v>7</v>
      </c>
      <c r="O17" s="147" t="s">
        <v>8</v>
      </c>
      <c r="P17" s="148" t="s">
        <v>9</v>
      </c>
      <c r="Q17" s="414"/>
      <c r="R17" s="303" t="s">
        <v>404</v>
      </c>
      <c r="S17" s="291" t="s">
        <v>405</v>
      </c>
      <c r="T17" s="291" t="s">
        <v>406</v>
      </c>
      <c r="U17" s="149" t="s">
        <v>7</v>
      </c>
      <c r="V17" s="149" t="s">
        <v>8</v>
      </c>
      <c r="W17" s="150" t="s">
        <v>9</v>
      </c>
      <c r="X17" s="414"/>
      <c r="Y17" s="303" t="s">
        <v>404</v>
      </c>
      <c r="Z17" s="291" t="s">
        <v>405</v>
      </c>
      <c r="AA17" s="291" t="s">
        <v>406</v>
      </c>
      <c r="AB17" s="147" t="s">
        <v>7</v>
      </c>
      <c r="AC17" s="147" t="s">
        <v>8</v>
      </c>
      <c r="AD17" s="148" t="s">
        <v>9</v>
      </c>
    </row>
    <row r="18" spans="1:31" ht="9.75" customHeight="1">
      <c r="A18" s="375"/>
      <c r="B18" s="377"/>
      <c r="C18" s="420"/>
      <c r="D18" s="304"/>
      <c r="E18" s="292"/>
      <c r="F18" s="292"/>
      <c r="G18" s="10" t="s">
        <v>387</v>
      </c>
      <c r="H18" s="10" t="s">
        <v>261</v>
      </c>
      <c r="I18" s="11" t="s">
        <v>262</v>
      </c>
      <c r="J18" s="414"/>
      <c r="K18" s="304"/>
      <c r="L18" s="292"/>
      <c r="M18" s="292"/>
      <c r="N18" s="10" t="s">
        <v>263</v>
      </c>
      <c r="O18" s="10" t="s">
        <v>264</v>
      </c>
      <c r="P18" s="11" t="s">
        <v>265</v>
      </c>
      <c r="Q18" s="414"/>
      <c r="R18" s="304"/>
      <c r="S18" s="292"/>
      <c r="T18" s="292"/>
      <c r="U18" s="14" t="s">
        <v>266</v>
      </c>
      <c r="V18" s="14" t="s">
        <v>267</v>
      </c>
      <c r="W18" s="15" t="s">
        <v>268</v>
      </c>
      <c r="X18" s="414"/>
      <c r="Y18" s="304"/>
      <c r="Z18" s="292"/>
      <c r="AA18" s="292"/>
      <c r="AB18" s="10" t="s">
        <v>269</v>
      </c>
      <c r="AC18" s="10" t="s">
        <v>270</v>
      </c>
      <c r="AD18" s="11" t="s">
        <v>271</v>
      </c>
    </row>
    <row r="19" spans="1:31" ht="17.25" customHeight="1">
      <c r="A19" s="375"/>
      <c r="B19" s="377"/>
      <c r="C19" s="420"/>
      <c r="D19" s="304"/>
      <c r="E19" s="292"/>
      <c r="F19" s="292"/>
      <c r="G19" s="295" t="s">
        <v>412</v>
      </c>
      <c r="H19" s="295"/>
      <c r="I19" s="296"/>
      <c r="J19" s="414"/>
      <c r="K19" s="304"/>
      <c r="L19" s="292"/>
      <c r="M19" s="292"/>
      <c r="N19" s="295" t="s">
        <v>396</v>
      </c>
      <c r="O19" s="295"/>
      <c r="P19" s="296"/>
      <c r="Q19" s="414"/>
      <c r="R19" s="304"/>
      <c r="S19" s="292"/>
      <c r="T19" s="292"/>
      <c r="U19" s="295" t="s">
        <v>397</v>
      </c>
      <c r="V19" s="295"/>
      <c r="W19" s="296"/>
      <c r="X19" s="414"/>
      <c r="Y19" s="304"/>
      <c r="Z19" s="292"/>
      <c r="AA19" s="292"/>
      <c r="AB19" s="295" t="s">
        <v>398</v>
      </c>
      <c r="AC19" s="295"/>
      <c r="AD19" s="296"/>
    </row>
    <row r="20" spans="1:31" ht="12.75">
      <c r="A20" s="375"/>
      <c r="B20" s="377"/>
      <c r="C20" s="420"/>
      <c r="D20" s="304"/>
      <c r="E20" s="292"/>
      <c r="F20" s="292"/>
      <c r="G20" s="293" t="s">
        <v>24</v>
      </c>
      <c r="H20" s="293"/>
      <c r="I20" s="294"/>
      <c r="J20" s="414"/>
      <c r="K20" s="304"/>
      <c r="L20" s="292"/>
      <c r="M20" s="292"/>
      <c r="N20" s="293" t="s">
        <v>24</v>
      </c>
      <c r="O20" s="293"/>
      <c r="P20" s="294"/>
      <c r="Q20" s="414"/>
      <c r="R20" s="304"/>
      <c r="S20" s="292"/>
      <c r="T20" s="292"/>
      <c r="U20" s="293" t="s">
        <v>24</v>
      </c>
      <c r="V20" s="293"/>
      <c r="W20" s="294"/>
      <c r="X20" s="414"/>
      <c r="Y20" s="304"/>
      <c r="Z20" s="292"/>
      <c r="AA20" s="292"/>
      <c r="AB20" s="293" t="s">
        <v>24</v>
      </c>
      <c r="AC20" s="293"/>
      <c r="AD20" s="294"/>
    </row>
    <row r="21" spans="1:31" ht="12.75" customHeight="1">
      <c r="A21" s="19" t="s">
        <v>320</v>
      </c>
      <c r="B21" s="60">
        <v>450</v>
      </c>
      <c r="C21" s="420"/>
      <c r="D21" s="221">
        <v>0.41201086956521737</v>
      </c>
      <c r="E21" s="222">
        <f>D21*0.808</f>
        <v>0.33290478260869566</v>
      </c>
      <c r="F21" s="222">
        <f>D21*0.628</f>
        <v>0.25874282608695653</v>
      </c>
      <c r="G21" s="93">
        <v>9718.7200000000012</v>
      </c>
      <c r="H21" s="93">
        <v>10200.300000000001</v>
      </c>
      <c r="I21" s="103">
        <v>11324.390000000001</v>
      </c>
      <c r="J21" s="414"/>
      <c r="K21" s="215">
        <v>0.42025108695652175</v>
      </c>
      <c r="L21" s="222">
        <f>K21*0.808</f>
        <v>0.33956287826086962</v>
      </c>
      <c r="M21" s="222">
        <f>K21*0.628</f>
        <v>0.26391768260869564</v>
      </c>
      <c r="N21" s="94">
        <v>12337.710000000001</v>
      </c>
      <c r="O21" s="94">
        <v>12797.400000000001</v>
      </c>
      <c r="P21" s="106">
        <v>13870.395000000002</v>
      </c>
      <c r="Q21" s="414"/>
      <c r="R21" s="154">
        <v>0.81599999999999995</v>
      </c>
      <c r="S21" s="124">
        <f>R21*0.808</f>
        <v>0.65932800000000003</v>
      </c>
      <c r="T21" s="124">
        <f>R21*0.628</f>
        <v>0.51244800000000001</v>
      </c>
      <c r="U21" s="93">
        <v>14201.550000000001</v>
      </c>
      <c r="V21" s="93">
        <v>14853.740000000002</v>
      </c>
      <c r="W21" s="103">
        <v>15975.410000000002</v>
      </c>
      <c r="X21" s="414"/>
      <c r="Y21" s="154">
        <v>0.832097152173913</v>
      </c>
      <c r="Z21" s="124">
        <f>Y21*0.808</f>
        <v>0.67233449895652175</v>
      </c>
      <c r="AA21" s="124">
        <f>Y21*0.628</f>
        <v>0.52255701156521739</v>
      </c>
      <c r="AB21" s="95">
        <v>18924.675000000003</v>
      </c>
      <c r="AC21" s="95">
        <v>19384.365000000002</v>
      </c>
      <c r="AD21" s="96">
        <v>20457.36</v>
      </c>
      <c r="AE21" s="77"/>
    </row>
    <row r="22" spans="1:31" ht="12.75" customHeight="1">
      <c r="A22" s="19" t="s">
        <v>321</v>
      </c>
      <c r="B22" s="60">
        <v>550</v>
      </c>
      <c r="C22" s="420"/>
      <c r="D22" s="221">
        <v>0.63114545454545457</v>
      </c>
      <c r="E22" s="222">
        <f t="shared" ref="E22:E42" si="0">D22*0.808</f>
        <v>0.50996552727272737</v>
      </c>
      <c r="F22" s="222">
        <f t="shared" ref="F22:F42" si="1">D22*0.628</f>
        <v>0.39635934545454549</v>
      </c>
      <c r="G22" s="93">
        <v>10385.43</v>
      </c>
      <c r="H22" s="93">
        <v>10868.220000000001</v>
      </c>
      <c r="I22" s="103">
        <v>11992.310000000001</v>
      </c>
      <c r="J22" s="414"/>
      <c r="K22" s="215">
        <v>0.64376836363636369</v>
      </c>
      <c r="L22" s="222">
        <f t="shared" ref="L22:L42" si="2">K22*0.808</f>
        <v>0.5201648378181819</v>
      </c>
      <c r="M22" s="222">
        <f t="shared" ref="M22:M42" si="3">K22*0.628</f>
        <v>0.40428653236363638</v>
      </c>
      <c r="N22" s="94">
        <v>13185.48</v>
      </c>
      <c r="O22" s="94">
        <v>13645.170000000002</v>
      </c>
      <c r="P22" s="106">
        <v>14718.165000000001</v>
      </c>
      <c r="Q22" s="414"/>
      <c r="R22" s="154">
        <v>1.249668</v>
      </c>
      <c r="S22" s="124">
        <f t="shared" ref="S22:S42" si="4">R22*0.808</f>
        <v>1.009731744</v>
      </c>
      <c r="T22" s="124">
        <f t="shared" ref="T22:T42" si="5">R22*0.628</f>
        <v>0.78479150399999997</v>
      </c>
      <c r="U22" s="95">
        <v>14586.550000000001</v>
      </c>
      <c r="V22" s="95">
        <v>15238.740000000002</v>
      </c>
      <c r="W22" s="96">
        <v>16360.410000000002</v>
      </c>
      <c r="X22" s="414"/>
      <c r="Y22" s="154">
        <v>1.2746613600000001</v>
      </c>
      <c r="Z22" s="124">
        <f t="shared" ref="Z22:Z42" si="6">Y22*0.808</f>
        <v>1.0299263788800002</v>
      </c>
      <c r="AA22" s="124">
        <f t="shared" ref="AA22:AA42" si="7">Y22*0.628</f>
        <v>0.80048733408000006</v>
      </c>
      <c r="AB22" s="95">
        <v>20224.050000000003</v>
      </c>
      <c r="AC22" s="95">
        <v>20683.740000000002</v>
      </c>
      <c r="AD22" s="96">
        <v>21756.735000000001</v>
      </c>
      <c r="AE22" s="77"/>
    </row>
    <row r="23" spans="1:31" ht="12.75" customHeight="1">
      <c r="A23" s="19" t="s">
        <v>322</v>
      </c>
      <c r="B23" s="60">
        <v>650</v>
      </c>
      <c r="C23" s="420"/>
      <c r="D23" s="221">
        <v>0.87423488372093039</v>
      </c>
      <c r="E23" s="222">
        <f t="shared" si="0"/>
        <v>0.70638178604651181</v>
      </c>
      <c r="F23" s="222">
        <f t="shared" si="1"/>
        <v>0.54901950697674429</v>
      </c>
      <c r="G23" s="93">
        <v>11053.35</v>
      </c>
      <c r="H23" s="93">
        <v>11534.93</v>
      </c>
      <c r="I23" s="103">
        <v>12659.020000000002</v>
      </c>
      <c r="J23" s="414"/>
      <c r="K23" s="215">
        <v>0.89171958139534901</v>
      </c>
      <c r="L23" s="222">
        <f t="shared" si="2"/>
        <v>0.72050942176744204</v>
      </c>
      <c r="M23" s="222">
        <f t="shared" si="3"/>
        <v>0.55999989711627918</v>
      </c>
      <c r="N23" s="94">
        <v>14033.250000000002</v>
      </c>
      <c r="O23" s="94">
        <v>14492.94</v>
      </c>
      <c r="P23" s="106">
        <v>15565.935000000001</v>
      </c>
      <c r="Q23" s="414"/>
      <c r="R23" s="154">
        <v>1.7309850697674423</v>
      </c>
      <c r="S23" s="124">
        <f t="shared" si="4"/>
        <v>1.3986359363720935</v>
      </c>
      <c r="T23" s="124">
        <f t="shared" si="5"/>
        <v>1.0870586238139537</v>
      </c>
      <c r="U23" s="95">
        <v>16505.61</v>
      </c>
      <c r="V23" s="95">
        <v>17157.800000000003</v>
      </c>
      <c r="W23" s="96">
        <v>18279.47</v>
      </c>
      <c r="X23" s="414"/>
      <c r="Y23" s="154">
        <v>1.7656047711627911</v>
      </c>
      <c r="Z23" s="124">
        <f t="shared" si="6"/>
        <v>1.4266086550995354</v>
      </c>
      <c r="AA23" s="124">
        <f t="shared" si="7"/>
        <v>1.1087997962902327</v>
      </c>
      <c r="AB23" s="95">
        <v>21524.58</v>
      </c>
      <c r="AC23" s="95">
        <v>21984.270000000004</v>
      </c>
      <c r="AD23" s="96">
        <v>23057.265000000003</v>
      </c>
      <c r="AE23" s="77"/>
    </row>
    <row r="24" spans="1:31" ht="12.75" customHeight="1">
      <c r="A24" s="19" t="s">
        <v>323</v>
      </c>
      <c r="B24" s="60">
        <v>750</v>
      </c>
      <c r="C24" s="420"/>
      <c r="D24" s="221">
        <v>1.0940405660377359</v>
      </c>
      <c r="E24" s="222">
        <f t="shared" si="0"/>
        <v>0.88398477735849068</v>
      </c>
      <c r="F24" s="222">
        <f t="shared" si="1"/>
        <v>0.68705747547169815</v>
      </c>
      <c r="G24" s="93">
        <v>11745.470000000001</v>
      </c>
      <c r="H24" s="93">
        <v>12228.260000000002</v>
      </c>
      <c r="I24" s="103">
        <v>13352.35</v>
      </c>
      <c r="J24" s="414"/>
      <c r="K24" s="215">
        <v>1.1159213773584906</v>
      </c>
      <c r="L24" s="222">
        <f t="shared" si="2"/>
        <v>0.90166447290566043</v>
      </c>
      <c r="M24" s="222">
        <f t="shared" si="3"/>
        <v>0.7007986249811321</v>
      </c>
      <c r="N24" s="94">
        <v>14912.205</v>
      </c>
      <c r="O24" s="94">
        <v>15371.895000000002</v>
      </c>
      <c r="P24" s="106">
        <v>16444.89</v>
      </c>
      <c r="Q24" s="414"/>
      <c r="R24" s="154">
        <v>2.1662003207547169</v>
      </c>
      <c r="S24" s="124">
        <f t="shared" si="4"/>
        <v>1.7502898591698113</v>
      </c>
      <c r="T24" s="124">
        <f t="shared" si="5"/>
        <v>1.3603738014339621</v>
      </c>
      <c r="U24" s="95">
        <v>18185.090000000004</v>
      </c>
      <c r="V24" s="95">
        <v>18837.280000000002</v>
      </c>
      <c r="W24" s="96">
        <v>19958.95</v>
      </c>
      <c r="X24" s="414"/>
      <c r="Y24" s="154">
        <v>2.2095243271698113</v>
      </c>
      <c r="Z24" s="124">
        <f t="shared" si="6"/>
        <v>1.7852956563532076</v>
      </c>
      <c r="AA24" s="124">
        <f t="shared" si="7"/>
        <v>1.3875812774626415</v>
      </c>
      <c r="AB24" s="95">
        <v>22872.465000000004</v>
      </c>
      <c r="AC24" s="95">
        <v>23332.155000000002</v>
      </c>
      <c r="AD24" s="96">
        <v>24405.15</v>
      </c>
      <c r="AE24" s="77"/>
    </row>
    <row r="25" spans="1:31" ht="12.75" customHeight="1">
      <c r="A25" s="19" t="s">
        <v>324</v>
      </c>
      <c r="B25" s="60">
        <v>850</v>
      </c>
      <c r="C25" s="420"/>
      <c r="D25" s="221">
        <v>1.3127499999999999</v>
      </c>
      <c r="E25" s="222">
        <f t="shared" si="0"/>
        <v>1.060702</v>
      </c>
      <c r="F25" s="222">
        <f t="shared" si="1"/>
        <v>0.82440699999999989</v>
      </c>
      <c r="G25" s="93">
        <v>12413.390000000001</v>
      </c>
      <c r="H25" s="93">
        <v>12894.970000000001</v>
      </c>
      <c r="I25" s="103">
        <v>14019.060000000001</v>
      </c>
      <c r="J25" s="414"/>
      <c r="K25" s="215">
        <v>1.3390049999999998</v>
      </c>
      <c r="L25" s="222">
        <f t="shared" si="2"/>
        <v>1.0819160399999999</v>
      </c>
      <c r="M25" s="222">
        <f t="shared" si="3"/>
        <v>0.84089513999999987</v>
      </c>
      <c r="N25" s="94">
        <v>15759.975</v>
      </c>
      <c r="O25" s="94">
        <v>16219.665000000001</v>
      </c>
      <c r="P25" s="106">
        <v>17292.660000000003</v>
      </c>
      <c r="Q25" s="414"/>
      <c r="R25" s="154">
        <v>2.5992449999999998</v>
      </c>
      <c r="S25" s="124">
        <f t="shared" si="4"/>
        <v>2.1001899599999998</v>
      </c>
      <c r="T25" s="124">
        <f t="shared" si="5"/>
        <v>1.6323258599999999</v>
      </c>
      <c r="U25" s="95">
        <v>19732.68</v>
      </c>
      <c r="V25" s="95">
        <v>20384.870000000003</v>
      </c>
      <c r="W25" s="96">
        <v>21505.33</v>
      </c>
      <c r="X25" s="414"/>
      <c r="Y25" s="154">
        <v>2.6512298999999997</v>
      </c>
      <c r="Z25" s="124">
        <f t="shared" si="6"/>
        <v>2.1421937592</v>
      </c>
      <c r="AA25" s="124">
        <f t="shared" si="7"/>
        <v>1.6649723771999998</v>
      </c>
      <c r="AB25" s="95">
        <v>24172.995000000003</v>
      </c>
      <c r="AC25" s="95">
        <v>24632.685000000001</v>
      </c>
      <c r="AD25" s="96">
        <v>25705.68</v>
      </c>
      <c r="AE25" s="77"/>
    </row>
    <row r="26" spans="1:31" ht="12.75" customHeight="1">
      <c r="A26" s="19" t="s">
        <v>325</v>
      </c>
      <c r="B26" s="60">
        <v>950</v>
      </c>
      <c r="C26" s="420"/>
      <c r="D26" s="221">
        <v>1.5581712328767126</v>
      </c>
      <c r="E26" s="222">
        <f t="shared" si="0"/>
        <v>1.2590023561643837</v>
      </c>
      <c r="F26" s="222">
        <f t="shared" si="1"/>
        <v>0.97853153424657546</v>
      </c>
      <c r="G26" s="93">
        <v>13106.720000000001</v>
      </c>
      <c r="H26" s="93">
        <v>13588.300000000001</v>
      </c>
      <c r="I26" s="103">
        <v>14712.390000000001</v>
      </c>
      <c r="J26" s="414"/>
      <c r="K26" s="215">
        <v>1.5893346575342469</v>
      </c>
      <c r="L26" s="222">
        <f t="shared" si="2"/>
        <v>1.2841824032876716</v>
      </c>
      <c r="M26" s="222">
        <f t="shared" si="3"/>
        <v>0.99810216493150705</v>
      </c>
      <c r="N26" s="94">
        <v>16638.93</v>
      </c>
      <c r="O26" s="94">
        <v>17098.620000000003</v>
      </c>
      <c r="P26" s="106">
        <v>18171.615000000002</v>
      </c>
      <c r="Q26" s="414"/>
      <c r="R26" s="154">
        <v>3.0851790410958908</v>
      </c>
      <c r="S26" s="124">
        <f t="shared" si="4"/>
        <v>2.4928246652054797</v>
      </c>
      <c r="T26" s="124">
        <f t="shared" si="5"/>
        <v>1.9374924378082194</v>
      </c>
      <c r="U26" s="95">
        <v>21773.95</v>
      </c>
      <c r="V26" s="95">
        <v>22426.140000000003</v>
      </c>
      <c r="W26" s="96">
        <v>23546.600000000002</v>
      </c>
      <c r="X26" s="414"/>
      <c r="Y26" s="154">
        <v>3.1468826219178085</v>
      </c>
      <c r="Z26" s="124">
        <f t="shared" si="6"/>
        <v>2.5426811585095894</v>
      </c>
      <c r="AA26" s="124">
        <f t="shared" si="7"/>
        <v>1.9762422865643838</v>
      </c>
      <c r="AB26" s="95">
        <v>25520.880000000001</v>
      </c>
      <c r="AC26" s="95">
        <v>25980.570000000003</v>
      </c>
      <c r="AD26" s="96">
        <v>27053.565000000002</v>
      </c>
      <c r="AE26" s="77"/>
    </row>
    <row r="27" spans="1:31" ht="12.75" customHeight="1">
      <c r="A27" s="19" t="s">
        <v>326</v>
      </c>
      <c r="B27" s="60">
        <v>1050</v>
      </c>
      <c r="C27" s="420"/>
      <c r="D27" s="221">
        <v>1.7769289156626509</v>
      </c>
      <c r="E27" s="222">
        <f t="shared" si="0"/>
        <v>1.435758563855422</v>
      </c>
      <c r="F27" s="222">
        <f t="shared" si="1"/>
        <v>1.1159113590361447</v>
      </c>
      <c r="G27" s="93">
        <v>13798.84</v>
      </c>
      <c r="H27" s="93">
        <v>14280.420000000002</v>
      </c>
      <c r="I27" s="103">
        <v>15404.510000000002</v>
      </c>
      <c r="J27" s="414"/>
      <c r="K27" s="215">
        <v>1.812467493975904</v>
      </c>
      <c r="L27" s="222">
        <f t="shared" si="2"/>
        <v>1.4644737351325305</v>
      </c>
      <c r="M27" s="222">
        <f t="shared" si="3"/>
        <v>1.1382295862168677</v>
      </c>
      <c r="N27" s="94">
        <v>17517.885000000002</v>
      </c>
      <c r="O27" s="94">
        <v>17977.575000000001</v>
      </c>
      <c r="P27" s="106">
        <v>19050.570000000003</v>
      </c>
      <c r="Q27" s="414"/>
      <c r="R27" s="154">
        <v>3.5183192530120486</v>
      </c>
      <c r="S27" s="124">
        <f t="shared" si="4"/>
        <v>2.8428019564337355</v>
      </c>
      <c r="T27" s="124">
        <f t="shared" si="5"/>
        <v>2.2095044908915664</v>
      </c>
      <c r="U27" s="95">
        <v>23754.720000000001</v>
      </c>
      <c r="V27" s="95">
        <v>24406.91</v>
      </c>
      <c r="W27" s="96">
        <v>25528.58</v>
      </c>
      <c r="X27" s="414"/>
      <c r="Y27" s="154">
        <v>3.58868563807229</v>
      </c>
      <c r="Z27" s="124">
        <f t="shared" si="6"/>
        <v>2.8996579955624107</v>
      </c>
      <c r="AA27" s="124">
        <f t="shared" si="7"/>
        <v>2.2536945807093982</v>
      </c>
      <c r="AB27" s="95">
        <v>26869.920000000002</v>
      </c>
      <c r="AC27" s="95">
        <v>27329.61</v>
      </c>
      <c r="AD27" s="96">
        <v>28402.605000000003</v>
      </c>
      <c r="AE27" s="77"/>
    </row>
    <row r="28" spans="1:31" ht="12.75" customHeight="1">
      <c r="A28" s="19" t="s">
        <v>327</v>
      </c>
      <c r="B28" s="60">
        <v>1150</v>
      </c>
      <c r="C28" s="420"/>
      <c r="D28" s="221">
        <v>1.995609677419355</v>
      </c>
      <c r="E28" s="222">
        <f t="shared" si="0"/>
        <v>1.612452619354839</v>
      </c>
      <c r="F28" s="222">
        <f t="shared" si="1"/>
        <v>1.2532428774193549</v>
      </c>
      <c r="G28" s="93">
        <v>14818.870000000003</v>
      </c>
      <c r="H28" s="93">
        <v>15312.550000000001</v>
      </c>
      <c r="I28" s="103">
        <v>16464.47</v>
      </c>
      <c r="J28" s="414"/>
      <c r="K28" s="215">
        <v>2.0355218709677421</v>
      </c>
      <c r="L28" s="222">
        <f t="shared" si="2"/>
        <v>1.6447016717419356</v>
      </c>
      <c r="M28" s="222">
        <f t="shared" si="3"/>
        <v>1.2783077349677421</v>
      </c>
      <c r="N28" s="94">
        <v>18813.795000000002</v>
      </c>
      <c r="O28" s="94">
        <v>19285.035</v>
      </c>
      <c r="P28" s="106">
        <v>20383.440000000002</v>
      </c>
      <c r="Q28" s="414"/>
      <c r="R28" s="204">
        <v>3.9513071612903228</v>
      </c>
      <c r="S28" s="124">
        <f t="shared" si="4"/>
        <v>3.1926561863225809</v>
      </c>
      <c r="T28" s="124">
        <f t="shared" si="5"/>
        <v>2.4814208972903229</v>
      </c>
      <c r="U28" s="115">
        <v>25978.7</v>
      </c>
      <c r="V28" s="115">
        <v>26646.620000000003</v>
      </c>
      <c r="W28" s="116">
        <v>27796.120000000003</v>
      </c>
      <c r="X28" s="414"/>
      <c r="Y28" s="154">
        <v>4.0303333045161294</v>
      </c>
      <c r="Z28" s="124">
        <f t="shared" si="6"/>
        <v>3.2565093100490325</v>
      </c>
      <c r="AA28" s="124">
        <f t="shared" si="7"/>
        <v>2.5310493152361291</v>
      </c>
      <c r="AB28" s="95">
        <v>28856.520000000004</v>
      </c>
      <c r="AC28" s="95">
        <v>29327.760000000002</v>
      </c>
      <c r="AD28" s="96">
        <v>30427.320000000003</v>
      </c>
      <c r="AE28" s="77"/>
    </row>
    <row r="29" spans="1:31" ht="12.75" customHeight="1">
      <c r="A29" s="19" t="s">
        <v>328</v>
      </c>
      <c r="B29" s="60">
        <v>1250</v>
      </c>
      <c r="C29" s="420"/>
      <c r="D29" s="221">
        <v>2.2414849514563109</v>
      </c>
      <c r="E29" s="222">
        <f t="shared" si="0"/>
        <v>1.8111198407766993</v>
      </c>
      <c r="F29" s="222">
        <f t="shared" si="1"/>
        <v>1.4076525495145633</v>
      </c>
      <c r="G29" s="93">
        <v>15527.93</v>
      </c>
      <c r="H29" s="93">
        <v>16021.610000000002</v>
      </c>
      <c r="I29" s="103">
        <v>17173.53</v>
      </c>
      <c r="J29" s="414"/>
      <c r="K29" s="215">
        <v>2.286314650485437</v>
      </c>
      <c r="L29" s="222">
        <f t="shared" si="2"/>
        <v>1.8473422375922333</v>
      </c>
      <c r="M29" s="222">
        <f t="shared" si="3"/>
        <v>1.4358056005048545</v>
      </c>
      <c r="N29" s="94">
        <v>19713.540000000005</v>
      </c>
      <c r="O29" s="94">
        <v>20184.780000000002</v>
      </c>
      <c r="P29" s="106">
        <v>21284.340000000004</v>
      </c>
      <c r="Q29" s="414"/>
      <c r="R29" s="204">
        <v>4.4381402038834956</v>
      </c>
      <c r="S29" s="124">
        <f t="shared" si="4"/>
        <v>3.5860172847378649</v>
      </c>
      <c r="T29" s="124">
        <f t="shared" si="5"/>
        <v>2.7871520480388354</v>
      </c>
      <c r="U29" s="115">
        <v>28046.590000000004</v>
      </c>
      <c r="V29" s="115">
        <v>28715.720000000005</v>
      </c>
      <c r="W29" s="116">
        <v>29864.010000000002</v>
      </c>
      <c r="X29" s="414"/>
      <c r="Y29" s="154">
        <v>4.526903007961165</v>
      </c>
      <c r="Z29" s="124">
        <f t="shared" si="6"/>
        <v>3.6577376304326217</v>
      </c>
      <c r="AA29" s="124">
        <f t="shared" si="7"/>
        <v>2.8428950889996116</v>
      </c>
      <c r="AB29" s="95">
        <v>30237.9</v>
      </c>
      <c r="AC29" s="95">
        <v>30709.140000000003</v>
      </c>
      <c r="AD29" s="96">
        <v>31807.545000000002</v>
      </c>
      <c r="AE29" s="77"/>
    </row>
    <row r="30" spans="1:31" ht="12.75" customHeight="1">
      <c r="A30" s="19" t="s">
        <v>329</v>
      </c>
      <c r="B30" s="60">
        <v>1350</v>
      </c>
      <c r="C30" s="420"/>
      <c r="D30" s="221">
        <v>2.4601685840707961</v>
      </c>
      <c r="E30" s="222">
        <f t="shared" si="0"/>
        <v>1.9878162159292034</v>
      </c>
      <c r="F30" s="222">
        <f t="shared" si="1"/>
        <v>1.5449858707964599</v>
      </c>
      <c r="G30" s="93">
        <v>16238.2</v>
      </c>
      <c r="H30" s="93">
        <v>16730.670000000002</v>
      </c>
      <c r="I30" s="103">
        <v>17882.59</v>
      </c>
      <c r="J30" s="414"/>
      <c r="K30" s="215">
        <v>2.5093719557522118</v>
      </c>
      <c r="L30" s="222">
        <f t="shared" si="2"/>
        <v>2.0275725402477871</v>
      </c>
      <c r="M30" s="222">
        <f t="shared" si="3"/>
        <v>1.575885588212389</v>
      </c>
      <c r="N30" s="94">
        <v>20614.440000000002</v>
      </c>
      <c r="O30" s="94">
        <v>21085.68</v>
      </c>
      <c r="P30" s="106">
        <v>22184.084999999999</v>
      </c>
      <c r="Q30" s="414"/>
      <c r="R30" s="204">
        <v>4.8711337964601764</v>
      </c>
      <c r="S30" s="124">
        <f t="shared" si="4"/>
        <v>3.9358761075398228</v>
      </c>
      <c r="T30" s="124">
        <f t="shared" si="5"/>
        <v>3.0590720241769906</v>
      </c>
      <c r="U30" s="115">
        <v>29688.560000000001</v>
      </c>
      <c r="V30" s="115">
        <v>30356.480000000003</v>
      </c>
      <c r="W30" s="116">
        <v>31504.770000000004</v>
      </c>
      <c r="X30" s="414"/>
      <c r="Y30" s="154">
        <v>4.9685564723893796</v>
      </c>
      <c r="Z30" s="124">
        <f t="shared" si="6"/>
        <v>4.0145936296906193</v>
      </c>
      <c r="AA30" s="124">
        <f t="shared" si="7"/>
        <v>3.1202534646605304</v>
      </c>
      <c r="AB30" s="95">
        <v>31619.280000000002</v>
      </c>
      <c r="AC30" s="95">
        <v>32090.520000000004</v>
      </c>
      <c r="AD30" s="96">
        <v>33188.925000000003</v>
      </c>
      <c r="AE30" s="77"/>
    </row>
    <row r="31" spans="1:31" ht="12.75" customHeight="1">
      <c r="A31" s="19" t="s">
        <v>330</v>
      </c>
      <c r="B31" s="60">
        <v>1450</v>
      </c>
      <c r="C31" s="420"/>
      <c r="D31" s="221">
        <v>2.6788060975609755</v>
      </c>
      <c r="E31" s="222">
        <f t="shared" si="0"/>
        <v>2.1644753268292685</v>
      </c>
      <c r="F31" s="222">
        <f t="shared" si="1"/>
        <v>1.6822902292682926</v>
      </c>
      <c r="G31" s="93">
        <v>16947.260000000002</v>
      </c>
      <c r="H31" s="93">
        <v>17440.940000000002</v>
      </c>
      <c r="I31" s="103">
        <v>18591.650000000001</v>
      </c>
      <c r="J31" s="414"/>
      <c r="K31" s="215">
        <v>2.732382219512195</v>
      </c>
      <c r="L31" s="222">
        <f t="shared" si="2"/>
        <v>2.2077648333658537</v>
      </c>
      <c r="M31" s="222">
        <f t="shared" si="3"/>
        <v>1.7159360338536584</v>
      </c>
      <c r="N31" s="94">
        <v>21515.340000000004</v>
      </c>
      <c r="O31" s="94">
        <v>21985.425000000003</v>
      </c>
      <c r="P31" s="106">
        <v>23084.985000000001</v>
      </c>
      <c r="Q31" s="414"/>
      <c r="R31" s="204">
        <v>5.3040360731707317</v>
      </c>
      <c r="S31" s="124">
        <f t="shared" si="4"/>
        <v>4.2856611471219512</v>
      </c>
      <c r="T31" s="124">
        <f t="shared" si="5"/>
        <v>3.3309346539512195</v>
      </c>
      <c r="U31" s="115">
        <v>31928.270000000004</v>
      </c>
      <c r="V31" s="115">
        <v>32596.190000000006</v>
      </c>
      <c r="W31" s="116">
        <v>33744.480000000003</v>
      </c>
      <c r="X31" s="414"/>
      <c r="Y31" s="154">
        <v>5.4101167946341455</v>
      </c>
      <c r="Z31" s="124">
        <f t="shared" si="6"/>
        <v>4.3713743700643901</v>
      </c>
      <c r="AA31" s="124">
        <f t="shared" si="7"/>
        <v>3.3975533470302435</v>
      </c>
      <c r="AB31" s="95">
        <v>33000.660000000003</v>
      </c>
      <c r="AC31" s="95">
        <v>33470.745000000003</v>
      </c>
      <c r="AD31" s="96">
        <v>34570.305</v>
      </c>
      <c r="AE31" s="77"/>
    </row>
    <row r="32" spans="1:31" ht="12.75" customHeight="1">
      <c r="A32" s="19" t="s">
        <v>331</v>
      </c>
      <c r="B32" s="60">
        <v>1550</v>
      </c>
      <c r="C32" s="420"/>
      <c r="D32" s="221">
        <v>2.9249052631578945</v>
      </c>
      <c r="E32" s="222">
        <f t="shared" si="0"/>
        <v>2.3633234526315787</v>
      </c>
      <c r="F32" s="222">
        <f t="shared" si="1"/>
        <v>1.8368405052631578</v>
      </c>
      <c r="G32" s="93">
        <v>17656.320000000003</v>
      </c>
      <c r="H32" s="93">
        <v>18150</v>
      </c>
      <c r="I32" s="103">
        <v>19300.71</v>
      </c>
      <c r="J32" s="414"/>
      <c r="K32" s="215">
        <v>2.9834033684210524</v>
      </c>
      <c r="L32" s="222">
        <f t="shared" si="2"/>
        <v>2.4105899216842106</v>
      </c>
      <c r="M32" s="222">
        <f t="shared" si="3"/>
        <v>1.873577315368421</v>
      </c>
      <c r="N32" s="94">
        <v>22415.084999999999</v>
      </c>
      <c r="O32" s="94">
        <v>22886.325000000001</v>
      </c>
      <c r="P32" s="106">
        <v>23985.885000000002</v>
      </c>
      <c r="Q32" s="414"/>
      <c r="R32" s="204">
        <v>5.7913124210526306</v>
      </c>
      <c r="S32" s="124">
        <f t="shared" si="4"/>
        <v>4.6793804362105256</v>
      </c>
      <c r="T32" s="124">
        <f t="shared" si="5"/>
        <v>3.6369442004210519</v>
      </c>
      <c r="U32" s="115">
        <v>33708.18</v>
      </c>
      <c r="V32" s="115">
        <v>34376.100000000006</v>
      </c>
      <c r="W32" s="116">
        <v>35524.390000000007</v>
      </c>
      <c r="X32" s="414"/>
      <c r="Y32" s="154">
        <v>5.9071386694736834</v>
      </c>
      <c r="Z32" s="124">
        <f t="shared" si="6"/>
        <v>4.7729680449347365</v>
      </c>
      <c r="AA32" s="124">
        <f t="shared" si="7"/>
        <v>3.7096830844294733</v>
      </c>
      <c r="AB32" s="95">
        <v>34380.885000000002</v>
      </c>
      <c r="AC32" s="95">
        <v>34852.125</v>
      </c>
      <c r="AD32" s="96">
        <v>35951.684999999998</v>
      </c>
      <c r="AE32" s="77"/>
    </row>
    <row r="33" spans="1:34" ht="12.75" customHeight="1">
      <c r="A33" s="19" t="s">
        <v>332</v>
      </c>
      <c r="B33" s="60">
        <v>1650</v>
      </c>
      <c r="C33" s="420"/>
      <c r="D33" s="221">
        <v>3.1435384615384616</v>
      </c>
      <c r="E33" s="222">
        <f t="shared" si="0"/>
        <v>2.539979076923077</v>
      </c>
      <c r="F33" s="222">
        <f t="shared" si="1"/>
        <v>1.9741421538461539</v>
      </c>
      <c r="G33" s="93">
        <v>18719.91</v>
      </c>
      <c r="H33" s="93">
        <v>19213.590000000004</v>
      </c>
      <c r="I33" s="103">
        <v>20365.509999999998</v>
      </c>
      <c r="J33" s="414"/>
      <c r="K33" s="215">
        <v>3.2064092307692311</v>
      </c>
      <c r="L33" s="222">
        <f t="shared" si="2"/>
        <v>2.5907786584615389</v>
      </c>
      <c r="M33" s="222">
        <f t="shared" si="3"/>
        <v>2.0136249969230771</v>
      </c>
      <c r="N33" s="94">
        <v>23766.435000000001</v>
      </c>
      <c r="O33" s="94">
        <v>24237.675000000003</v>
      </c>
      <c r="P33" s="106">
        <v>25336.080000000002</v>
      </c>
      <c r="Q33" s="414"/>
      <c r="R33" s="204">
        <v>6.2242061538461542</v>
      </c>
      <c r="S33" s="124">
        <f t="shared" si="4"/>
        <v>5.0291585723076926</v>
      </c>
      <c r="T33" s="124">
        <f t="shared" si="5"/>
        <v>3.9088014646153848</v>
      </c>
      <c r="U33" s="115">
        <v>35978.140000000007</v>
      </c>
      <c r="V33" s="115">
        <v>36646.060000000005</v>
      </c>
      <c r="W33" s="116">
        <v>37795.560000000005</v>
      </c>
      <c r="X33" s="414"/>
      <c r="Y33" s="154">
        <v>6.3486902769230777</v>
      </c>
      <c r="Z33" s="124">
        <f t="shared" si="6"/>
        <v>5.1297417437538471</v>
      </c>
      <c r="AA33" s="124">
        <f t="shared" si="7"/>
        <v>3.986977493907693</v>
      </c>
      <c r="AB33" s="95">
        <v>36452.955000000009</v>
      </c>
      <c r="AC33" s="95">
        <v>36924.195</v>
      </c>
      <c r="AD33" s="96">
        <v>38023.755000000005</v>
      </c>
      <c r="AE33" s="77"/>
    </row>
    <row r="34" spans="1:34" ht="12.75" customHeight="1">
      <c r="A34" s="19" t="s">
        <v>333</v>
      </c>
      <c r="B34" s="60">
        <v>1750</v>
      </c>
      <c r="C34" s="420"/>
      <c r="D34" s="221">
        <v>3.3631637254901965</v>
      </c>
      <c r="E34" s="222">
        <f t="shared" si="0"/>
        <v>2.7174362901960789</v>
      </c>
      <c r="F34" s="222">
        <f t="shared" si="1"/>
        <v>2.1120668196078434</v>
      </c>
      <c r="G34" s="93">
        <v>19454.38</v>
      </c>
      <c r="H34" s="93">
        <v>19948.060000000001</v>
      </c>
      <c r="I34" s="103">
        <v>21099.98</v>
      </c>
      <c r="J34" s="414"/>
      <c r="K34" s="215">
        <v>3.4304270000000003</v>
      </c>
      <c r="L34" s="222">
        <f t="shared" si="2"/>
        <v>2.7717850160000004</v>
      </c>
      <c r="M34" s="222">
        <f t="shared" si="3"/>
        <v>2.1543081560000004</v>
      </c>
      <c r="N34" s="94">
        <v>24698.520000000004</v>
      </c>
      <c r="O34" s="94">
        <v>25169.760000000002</v>
      </c>
      <c r="P34" s="106">
        <v>26269.320000000003</v>
      </c>
      <c r="Q34" s="414"/>
      <c r="R34" s="204">
        <v>6.6590641764705891</v>
      </c>
      <c r="S34" s="124">
        <f t="shared" si="4"/>
        <v>5.3805238545882368</v>
      </c>
      <c r="T34" s="124">
        <f t="shared" si="5"/>
        <v>4.1818923028235302</v>
      </c>
      <c r="U34" s="115">
        <v>37680.61</v>
      </c>
      <c r="V34" s="115">
        <v>38348.530000000006</v>
      </c>
      <c r="W34" s="116">
        <v>39498.030000000006</v>
      </c>
      <c r="X34" s="414"/>
      <c r="Y34" s="154">
        <v>6.7922454600000002</v>
      </c>
      <c r="Z34" s="124">
        <f t="shared" si="6"/>
        <v>5.4881343316800004</v>
      </c>
      <c r="AA34" s="124">
        <f t="shared" si="7"/>
        <v>4.2655301488799999</v>
      </c>
      <c r="AB34" s="95">
        <v>37884</v>
      </c>
      <c r="AC34" s="95">
        <v>38355.240000000005</v>
      </c>
      <c r="AD34" s="96">
        <v>39453.644999999997</v>
      </c>
      <c r="AE34" s="77"/>
    </row>
    <row r="35" spans="1:34" ht="12.75" customHeight="1">
      <c r="A35" s="19" t="s">
        <v>334</v>
      </c>
      <c r="B35" s="60">
        <v>1850</v>
      </c>
      <c r="C35" s="420"/>
      <c r="D35" s="221">
        <v>3.6083733128834359</v>
      </c>
      <c r="E35" s="222">
        <f t="shared" si="0"/>
        <v>2.9155656368098164</v>
      </c>
      <c r="F35" s="222">
        <f t="shared" si="1"/>
        <v>2.2660584404907977</v>
      </c>
      <c r="G35" s="93">
        <v>20188.850000000002</v>
      </c>
      <c r="H35" s="93">
        <v>20682.530000000002</v>
      </c>
      <c r="I35" s="103">
        <v>21834.45</v>
      </c>
      <c r="J35" s="414"/>
      <c r="K35" s="215">
        <v>3.6805407791411047</v>
      </c>
      <c r="L35" s="222">
        <f t="shared" si="2"/>
        <v>2.9738769495460127</v>
      </c>
      <c r="M35" s="222">
        <f t="shared" si="3"/>
        <v>2.3113796093006136</v>
      </c>
      <c r="N35" s="94">
        <v>25631.760000000002</v>
      </c>
      <c r="O35" s="94">
        <v>26101.845000000001</v>
      </c>
      <c r="P35" s="106">
        <v>27201.405000000002</v>
      </c>
      <c r="Q35" s="414"/>
      <c r="R35" s="204">
        <v>7.1445791595092034</v>
      </c>
      <c r="S35" s="124">
        <f t="shared" si="4"/>
        <v>5.772819960883437</v>
      </c>
      <c r="T35" s="124">
        <f t="shared" si="5"/>
        <v>4.4867957121717801</v>
      </c>
      <c r="U35" s="115">
        <v>39717.040000000008</v>
      </c>
      <c r="V35" s="115">
        <v>40384.959999999999</v>
      </c>
      <c r="W35" s="116">
        <v>41534.46</v>
      </c>
      <c r="X35" s="414"/>
      <c r="Y35" s="154">
        <v>7.2874707426993872</v>
      </c>
      <c r="Z35" s="124">
        <f t="shared" si="6"/>
        <v>5.8882763601011057</v>
      </c>
      <c r="AA35" s="124">
        <f t="shared" si="7"/>
        <v>4.5765316264152149</v>
      </c>
      <c r="AB35" s="95">
        <v>39313.890000000007</v>
      </c>
      <c r="AC35" s="95">
        <v>39785.130000000005</v>
      </c>
      <c r="AD35" s="96">
        <v>40884.69</v>
      </c>
      <c r="AE35" s="77"/>
    </row>
    <row r="36" spans="1:34" ht="12.75" customHeight="1">
      <c r="A36" s="19" t="s">
        <v>335</v>
      </c>
      <c r="B36" s="60">
        <v>1950</v>
      </c>
      <c r="C36" s="420"/>
      <c r="D36" s="221">
        <v>3.8279965317919076</v>
      </c>
      <c r="E36" s="222">
        <f t="shared" si="0"/>
        <v>3.0930211976878614</v>
      </c>
      <c r="F36" s="222">
        <f t="shared" si="1"/>
        <v>2.403981821965318</v>
      </c>
      <c r="G36" s="93">
        <v>20899.120000000003</v>
      </c>
      <c r="H36" s="93">
        <v>21391.590000000004</v>
      </c>
      <c r="I36" s="103">
        <v>22543.510000000002</v>
      </c>
      <c r="J36" s="414"/>
      <c r="K36" s="215">
        <v>3.9045564624277458</v>
      </c>
      <c r="L36" s="222">
        <f t="shared" si="2"/>
        <v>3.1548816216416187</v>
      </c>
      <c r="M36" s="222">
        <f t="shared" si="3"/>
        <v>2.4520614584046245</v>
      </c>
      <c r="N36" s="94">
        <v>26531.505000000001</v>
      </c>
      <c r="O36" s="94">
        <v>27002.745000000003</v>
      </c>
      <c r="P36" s="106">
        <v>28102.305</v>
      </c>
      <c r="Q36" s="414"/>
      <c r="R36" s="204">
        <v>7.5794331329479769</v>
      </c>
      <c r="S36" s="124">
        <f t="shared" si="4"/>
        <v>6.1241819714219661</v>
      </c>
      <c r="T36" s="124">
        <f t="shared" si="5"/>
        <v>4.7598840074913298</v>
      </c>
      <c r="U36" s="115">
        <v>41391.680000000008</v>
      </c>
      <c r="V36" s="115">
        <v>42059.600000000006</v>
      </c>
      <c r="W36" s="116">
        <v>43207.890000000007</v>
      </c>
      <c r="X36" s="414"/>
      <c r="Y36" s="154">
        <v>7.7310217956069369</v>
      </c>
      <c r="Z36" s="124">
        <f t="shared" si="6"/>
        <v>6.2466656108504051</v>
      </c>
      <c r="AA36" s="124">
        <f t="shared" si="7"/>
        <v>4.8550816876411567</v>
      </c>
      <c r="AB36" s="95">
        <v>40695.269999999997</v>
      </c>
      <c r="AC36" s="95">
        <v>41166.51</v>
      </c>
      <c r="AD36" s="96">
        <v>42266.07</v>
      </c>
      <c r="AE36" s="77"/>
    </row>
    <row r="37" spans="1:34" ht="12.75" customHeight="1">
      <c r="A37" s="19" t="s">
        <v>336</v>
      </c>
      <c r="B37" s="60">
        <v>2050</v>
      </c>
      <c r="C37" s="420"/>
      <c r="D37" s="221">
        <v>4.0465737704918032</v>
      </c>
      <c r="E37" s="222">
        <f t="shared" si="0"/>
        <v>3.2696316065573772</v>
      </c>
      <c r="F37" s="222">
        <f t="shared" si="1"/>
        <v>2.5412483278688525</v>
      </c>
      <c r="G37" s="93">
        <v>21608.18</v>
      </c>
      <c r="H37" s="93">
        <v>22101.86</v>
      </c>
      <c r="I37" s="103">
        <v>23252.570000000003</v>
      </c>
      <c r="J37" s="414"/>
      <c r="K37" s="215">
        <v>4.1275052459016397</v>
      </c>
      <c r="L37" s="222">
        <f t="shared" si="2"/>
        <v>3.3350242386885252</v>
      </c>
      <c r="M37" s="222">
        <f t="shared" si="3"/>
        <v>2.5920732944262297</v>
      </c>
      <c r="N37" s="94">
        <v>27432.405000000002</v>
      </c>
      <c r="O37" s="94">
        <v>27903.645000000004</v>
      </c>
      <c r="P37" s="106">
        <v>29002.050000000003</v>
      </c>
      <c r="Q37" s="414"/>
      <c r="R37" s="204">
        <v>8.0122160655737709</v>
      </c>
      <c r="S37" s="124">
        <f t="shared" si="4"/>
        <v>6.4738705809836077</v>
      </c>
      <c r="T37" s="124">
        <f t="shared" si="5"/>
        <v>5.0316716891803281</v>
      </c>
      <c r="U37" s="115">
        <v>43543.060000000005</v>
      </c>
      <c r="V37" s="115">
        <v>44212.19</v>
      </c>
      <c r="W37" s="116">
        <v>45360.48000000001</v>
      </c>
      <c r="X37" s="414"/>
      <c r="Y37" s="154">
        <v>8.1724603868852466</v>
      </c>
      <c r="Z37" s="124">
        <f t="shared" si="6"/>
        <v>6.6033479926032799</v>
      </c>
      <c r="AA37" s="124">
        <f t="shared" si="7"/>
        <v>5.1323051229639347</v>
      </c>
      <c r="AB37" s="95">
        <v>42076.65</v>
      </c>
      <c r="AC37" s="95">
        <v>42547.890000000007</v>
      </c>
      <c r="AD37" s="96">
        <v>43646.294999999998</v>
      </c>
      <c r="AE37" s="77"/>
    </row>
    <row r="38" spans="1:34" ht="12.75" customHeight="1">
      <c r="A38" s="19" t="s">
        <v>337</v>
      </c>
      <c r="B38" s="60">
        <v>2150</v>
      </c>
      <c r="C38" s="420"/>
      <c r="D38" s="221">
        <v>4.2918668393782387</v>
      </c>
      <c r="E38" s="222">
        <f t="shared" si="0"/>
        <v>3.4678284062176172</v>
      </c>
      <c r="F38" s="222">
        <f t="shared" si="1"/>
        <v>2.6952923751295339</v>
      </c>
      <c r="G38" s="93">
        <v>22342.65</v>
      </c>
      <c r="H38" s="93">
        <v>22836.33</v>
      </c>
      <c r="I38" s="103">
        <v>23987.040000000005</v>
      </c>
      <c r="J38" s="414"/>
      <c r="K38" s="215">
        <v>4.3777041761658033</v>
      </c>
      <c r="L38" s="222">
        <f t="shared" si="2"/>
        <v>3.5371849743419692</v>
      </c>
      <c r="M38" s="222">
        <f t="shared" si="3"/>
        <v>2.7491982226321245</v>
      </c>
      <c r="N38" s="94">
        <v>28364.490000000005</v>
      </c>
      <c r="O38" s="94">
        <v>28835.730000000003</v>
      </c>
      <c r="P38" s="106">
        <v>29935.290000000005</v>
      </c>
      <c r="Q38" s="414"/>
      <c r="R38" s="204">
        <v>8.4978963419689126</v>
      </c>
      <c r="S38" s="124">
        <f t="shared" si="4"/>
        <v>6.8663002443108816</v>
      </c>
      <c r="T38" s="124">
        <f t="shared" si="5"/>
        <v>5.3366789027564767</v>
      </c>
      <c r="U38" s="115">
        <v>45188.66</v>
      </c>
      <c r="V38" s="115">
        <v>45857.790000000008</v>
      </c>
      <c r="W38" s="116">
        <v>47006.080000000009</v>
      </c>
      <c r="X38" s="414"/>
      <c r="Y38" s="154">
        <v>8.6678542688082914</v>
      </c>
      <c r="Z38" s="124">
        <f t="shared" si="6"/>
        <v>7.0036262491971</v>
      </c>
      <c r="AA38" s="124">
        <f t="shared" si="7"/>
        <v>5.4434124808116069</v>
      </c>
      <c r="AB38" s="95">
        <v>43506.540000000008</v>
      </c>
      <c r="AC38" s="95">
        <v>43977.780000000006</v>
      </c>
      <c r="AD38" s="96">
        <v>45077.340000000004</v>
      </c>
      <c r="AE38" s="77"/>
    </row>
    <row r="39" spans="1:34" ht="12.75" customHeight="1">
      <c r="A39" s="19" t="s">
        <v>338</v>
      </c>
      <c r="B39" s="60">
        <v>2250</v>
      </c>
      <c r="C39" s="420"/>
      <c r="D39" s="221">
        <v>4.5114672413793109</v>
      </c>
      <c r="E39" s="222">
        <f t="shared" si="0"/>
        <v>3.6452655310344833</v>
      </c>
      <c r="F39" s="222">
        <f t="shared" si="1"/>
        <v>2.8332014275862072</v>
      </c>
      <c r="G39" s="93">
        <v>23077.120000000003</v>
      </c>
      <c r="H39" s="93">
        <v>23570.800000000003</v>
      </c>
      <c r="I39" s="103">
        <v>24721.510000000002</v>
      </c>
      <c r="J39" s="414"/>
      <c r="K39" s="215">
        <v>4.6016965862068968</v>
      </c>
      <c r="L39" s="222">
        <f t="shared" si="2"/>
        <v>3.7181708416551729</v>
      </c>
      <c r="M39" s="222">
        <f t="shared" si="3"/>
        <v>2.8898654561379313</v>
      </c>
      <c r="N39" s="94">
        <v>29297.730000000003</v>
      </c>
      <c r="O39" s="94">
        <v>29768.970000000005</v>
      </c>
      <c r="P39" s="106">
        <v>30867.375000000004</v>
      </c>
      <c r="Q39" s="414"/>
      <c r="R39" s="204">
        <v>8.9327051379310358</v>
      </c>
      <c r="S39" s="124">
        <f t="shared" si="4"/>
        <v>7.2176257514482778</v>
      </c>
      <c r="T39" s="124">
        <f t="shared" si="5"/>
        <v>5.6097388266206902</v>
      </c>
      <c r="U39" s="115">
        <v>47233.560000000005</v>
      </c>
      <c r="V39" s="115">
        <v>47902.69</v>
      </c>
      <c r="W39" s="116">
        <v>49050.98000000001</v>
      </c>
      <c r="X39" s="414"/>
      <c r="Y39" s="154">
        <v>9.1113592406896551</v>
      </c>
      <c r="Z39" s="124">
        <f t="shared" si="6"/>
        <v>7.3619782664772417</v>
      </c>
      <c r="AA39" s="124">
        <f t="shared" si="7"/>
        <v>5.7219336031531034</v>
      </c>
      <c r="AB39" s="95">
        <v>44937.584999999999</v>
      </c>
      <c r="AC39" s="95">
        <v>45408.825000000004</v>
      </c>
      <c r="AD39" s="96">
        <v>46507.23000000001</v>
      </c>
      <c r="AE39" s="77"/>
    </row>
    <row r="40" spans="1:34" ht="12.75" customHeight="1">
      <c r="A40" s="19" t="s">
        <v>339</v>
      </c>
      <c r="B40" s="60">
        <v>2350</v>
      </c>
      <c r="C40" s="420"/>
      <c r="D40" s="221">
        <v>4.7300232394366191</v>
      </c>
      <c r="E40" s="222">
        <f t="shared" si="0"/>
        <v>3.8218587774647883</v>
      </c>
      <c r="F40" s="222">
        <f t="shared" si="1"/>
        <v>2.9704545943661969</v>
      </c>
      <c r="G40" s="93">
        <v>23786.18</v>
      </c>
      <c r="H40" s="93">
        <v>24279.86</v>
      </c>
      <c r="I40" s="103">
        <v>25431.780000000002</v>
      </c>
      <c r="J40" s="414"/>
      <c r="K40" s="215">
        <v>4.8246237042253517</v>
      </c>
      <c r="L40" s="222">
        <f t="shared" si="2"/>
        <v>3.8982959530140846</v>
      </c>
      <c r="M40" s="222">
        <f t="shared" si="3"/>
        <v>3.0298636862535209</v>
      </c>
      <c r="N40" s="94">
        <v>30197.475000000002</v>
      </c>
      <c r="O40" s="94">
        <v>30668.715000000004</v>
      </c>
      <c r="P40" s="106">
        <v>31768.275000000001</v>
      </c>
      <c r="Q40" s="414"/>
      <c r="R40" s="204">
        <v>9.3654460140845064</v>
      </c>
      <c r="S40" s="124">
        <f t="shared" si="4"/>
        <v>7.5672803793802821</v>
      </c>
      <c r="T40" s="124">
        <f t="shared" si="5"/>
        <v>5.8815000968450697</v>
      </c>
      <c r="U40" s="115">
        <v>48894.890000000007</v>
      </c>
      <c r="V40" s="115">
        <v>49562.810000000005</v>
      </c>
      <c r="W40" s="116">
        <v>50712.310000000005</v>
      </c>
      <c r="X40" s="414"/>
      <c r="Y40" s="154">
        <v>9.552754934366197</v>
      </c>
      <c r="Z40" s="124">
        <f t="shared" si="6"/>
        <v>7.7186259869678873</v>
      </c>
      <c r="AA40" s="124">
        <f t="shared" si="7"/>
        <v>5.999130098781972</v>
      </c>
      <c r="AB40" s="95">
        <v>46318.965000000004</v>
      </c>
      <c r="AC40" s="95">
        <v>46790.205000000009</v>
      </c>
      <c r="AD40" s="96">
        <v>47888.61</v>
      </c>
      <c r="AE40" s="77"/>
    </row>
    <row r="41" spans="1:34" ht="12.75" customHeight="1">
      <c r="A41" s="19" t="s">
        <v>340</v>
      </c>
      <c r="B41" s="60">
        <v>2450</v>
      </c>
      <c r="C41" s="420"/>
      <c r="D41" s="221">
        <v>4.976406726457399</v>
      </c>
      <c r="E41" s="222">
        <f t="shared" si="0"/>
        <v>4.0209366349775788</v>
      </c>
      <c r="F41" s="222">
        <f t="shared" si="1"/>
        <v>3.1251834242152468</v>
      </c>
      <c r="G41" s="93">
        <v>24495.240000000005</v>
      </c>
      <c r="H41" s="93">
        <v>24988.920000000002</v>
      </c>
      <c r="I41" s="103">
        <v>26140.840000000004</v>
      </c>
      <c r="J41" s="414"/>
      <c r="K41" s="215">
        <v>5.0759348609865471</v>
      </c>
      <c r="L41" s="222">
        <f t="shared" si="2"/>
        <v>4.1013553676771304</v>
      </c>
      <c r="M41" s="222">
        <f t="shared" si="3"/>
        <v>3.1876870926995515</v>
      </c>
      <c r="N41" s="94">
        <v>31098.375000000004</v>
      </c>
      <c r="O41" s="94">
        <v>31569.615000000005</v>
      </c>
      <c r="P41" s="106">
        <v>32669.175000000003</v>
      </c>
      <c r="Q41" s="414"/>
      <c r="R41" s="204">
        <v>9.8532853183856499</v>
      </c>
      <c r="S41" s="124">
        <f t="shared" si="4"/>
        <v>7.961454537255606</v>
      </c>
      <c r="T41" s="124">
        <f t="shared" si="5"/>
        <v>6.1878631799461878</v>
      </c>
      <c r="U41" s="115">
        <v>50959.15</v>
      </c>
      <c r="V41" s="115">
        <v>51627.07</v>
      </c>
      <c r="W41" s="116">
        <v>52775.360000000001</v>
      </c>
      <c r="X41" s="414"/>
      <c r="Y41" s="154">
        <v>10.050351024753363</v>
      </c>
      <c r="Z41" s="124">
        <f t="shared" si="6"/>
        <v>8.1206836280007177</v>
      </c>
      <c r="AA41" s="124">
        <f t="shared" si="7"/>
        <v>6.3116204435451122</v>
      </c>
      <c r="AB41" s="95">
        <v>47700.345000000001</v>
      </c>
      <c r="AC41" s="95">
        <v>48170.430000000008</v>
      </c>
      <c r="AD41" s="96">
        <v>49269.990000000005</v>
      </c>
      <c r="AE41" s="77"/>
    </row>
    <row r="42" spans="1:34" ht="13.5" customHeight="1" thickBot="1">
      <c r="A42" s="21" t="s">
        <v>341</v>
      </c>
      <c r="B42" s="61">
        <v>2550</v>
      </c>
      <c r="C42" s="421"/>
      <c r="D42" s="223">
        <v>5.1949583690987122</v>
      </c>
      <c r="E42" s="224">
        <f t="shared" si="0"/>
        <v>4.19752636223176</v>
      </c>
      <c r="F42" s="224">
        <f t="shared" si="1"/>
        <v>3.2624338557939914</v>
      </c>
      <c r="G42" s="97">
        <v>25205.510000000002</v>
      </c>
      <c r="H42" s="97">
        <v>25697.98</v>
      </c>
      <c r="I42" s="139">
        <v>26849.9</v>
      </c>
      <c r="J42" s="415"/>
      <c r="K42" s="216">
        <v>5.2988575364806865</v>
      </c>
      <c r="L42" s="224">
        <f t="shared" si="2"/>
        <v>4.2814768894763953</v>
      </c>
      <c r="M42" s="224">
        <f t="shared" si="3"/>
        <v>3.3276825329098711</v>
      </c>
      <c r="N42" s="98">
        <v>31999.275000000001</v>
      </c>
      <c r="O42" s="98">
        <v>32470.515000000003</v>
      </c>
      <c r="P42" s="107">
        <v>33568.920000000006</v>
      </c>
      <c r="Q42" s="415"/>
      <c r="R42" s="205">
        <v>10.286017570815449</v>
      </c>
      <c r="S42" s="172">
        <f t="shared" si="4"/>
        <v>8.311102197218883</v>
      </c>
      <c r="T42" s="172">
        <f t="shared" si="5"/>
        <v>6.4596190344721025</v>
      </c>
      <c r="U42" s="118">
        <v>52584.180000000008</v>
      </c>
      <c r="V42" s="118">
        <v>53252.100000000006</v>
      </c>
      <c r="W42" s="119">
        <v>54400.390000000007</v>
      </c>
      <c r="X42" s="415"/>
      <c r="Y42" s="173">
        <v>10.49173792223176</v>
      </c>
      <c r="Z42" s="172">
        <f t="shared" si="6"/>
        <v>8.477324241163263</v>
      </c>
      <c r="AA42" s="172">
        <f t="shared" si="7"/>
        <v>6.5888114151615449</v>
      </c>
      <c r="AB42" s="99">
        <v>49080.57</v>
      </c>
      <c r="AC42" s="99">
        <v>49551.810000000005</v>
      </c>
      <c r="AD42" s="100">
        <v>50651.37</v>
      </c>
      <c r="AE42" s="77"/>
    </row>
    <row r="43" spans="1:34" ht="13.5" customHeight="1" thickBot="1">
      <c r="A43" s="42"/>
      <c r="B43" s="170"/>
      <c r="C43" s="151"/>
      <c r="D43" s="201"/>
      <c r="E43" s="202"/>
      <c r="F43" s="202"/>
      <c r="G43" s="144"/>
      <c r="H43" s="144"/>
      <c r="I43" s="144"/>
      <c r="J43" s="151"/>
      <c r="K43" s="73"/>
      <c r="L43" s="202"/>
      <c r="M43" s="202"/>
      <c r="N43" s="123"/>
      <c r="O43" s="123"/>
      <c r="P43" s="123"/>
      <c r="Q43" s="151"/>
      <c r="R43" s="203"/>
      <c r="S43" s="202"/>
      <c r="T43" s="202"/>
      <c r="U43" s="132"/>
      <c r="V43" s="132"/>
      <c r="W43" s="132"/>
      <c r="X43" s="151"/>
      <c r="Y43" s="43"/>
      <c r="Z43" s="202"/>
      <c r="AA43" s="202"/>
      <c r="AB43" s="135"/>
      <c r="AC43" s="135"/>
      <c r="AD43" s="135"/>
      <c r="AE43" s="77"/>
    </row>
    <row r="44" spans="1:34" ht="16.5" thickBot="1">
      <c r="A44" s="374" t="s">
        <v>4</v>
      </c>
      <c r="B44" s="376" t="s">
        <v>2</v>
      </c>
      <c r="C44" s="351" t="s">
        <v>272</v>
      </c>
      <c r="D44" s="352"/>
      <c r="E44" s="352"/>
      <c r="F44" s="352"/>
      <c r="G44" s="352"/>
      <c r="H44" s="352"/>
      <c r="I44" s="352"/>
      <c r="J44" s="351"/>
      <c r="K44" s="352"/>
      <c r="L44" s="352"/>
      <c r="M44" s="352"/>
      <c r="N44" s="352"/>
      <c r="O44" s="352"/>
      <c r="P44" s="352"/>
      <c r="Q44" s="351"/>
      <c r="R44" s="352"/>
      <c r="S44" s="352"/>
      <c r="T44" s="352"/>
      <c r="U44" s="352"/>
      <c r="V44" s="352"/>
      <c r="W44" s="352"/>
      <c r="X44" s="351"/>
      <c r="Y44" s="352"/>
      <c r="Z44" s="352"/>
      <c r="AA44" s="352"/>
      <c r="AB44" s="352"/>
      <c r="AC44" s="352"/>
      <c r="AD44" s="353"/>
    </row>
    <row r="45" spans="1:34" s="199" customFormat="1" ht="13.5" customHeight="1">
      <c r="A45" s="375"/>
      <c r="B45" s="377"/>
      <c r="C45" s="420"/>
      <c r="D45" s="300" t="s">
        <v>5</v>
      </c>
      <c r="E45" s="301"/>
      <c r="F45" s="301"/>
      <c r="G45" s="301"/>
      <c r="H45" s="301"/>
      <c r="I45" s="302"/>
      <c r="J45" s="414"/>
      <c r="K45" s="300" t="s">
        <v>6</v>
      </c>
      <c r="L45" s="301"/>
      <c r="M45" s="301"/>
      <c r="N45" s="301"/>
      <c r="O45" s="301"/>
      <c r="P45" s="302"/>
      <c r="Q45" s="414"/>
      <c r="R45" s="300" t="s">
        <v>5</v>
      </c>
      <c r="S45" s="301"/>
      <c r="T45" s="301"/>
      <c r="U45" s="301"/>
      <c r="V45" s="301"/>
      <c r="W45" s="302"/>
      <c r="X45" s="414"/>
      <c r="Y45" s="300" t="s">
        <v>6</v>
      </c>
      <c r="Z45" s="301"/>
      <c r="AA45" s="301"/>
      <c r="AB45" s="301"/>
      <c r="AC45" s="301"/>
      <c r="AD45" s="302"/>
      <c r="AF45" s="200"/>
      <c r="AG45" s="200"/>
      <c r="AH45" s="200"/>
    </row>
    <row r="46" spans="1:34" ht="54">
      <c r="A46" s="375"/>
      <c r="B46" s="377"/>
      <c r="C46" s="420"/>
      <c r="D46" s="303" t="s">
        <v>404</v>
      </c>
      <c r="E46" s="291" t="s">
        <v>405</v>
      </c>
      <c r="F46" s="291" t="s">
        <v>406</v>
      </c>
      <c r="G46" s="147" t="s">
        <v>7</v>
      </c>
      <c r="H46" s="147" t="s">
        <v>8</v>
      </c>
      <c r="I46" s="148" t="s">
        <v>9</v>
      </c>
      <c r="J46" s="414"/>
      <c r="K46" s="303" t="s">
        <v>404</v>
      </c>
      <c r="L46" s="291" t="s">
        <v>405</v>
      </c>
      <c r="M46" s="291" t="s">
        <v>406</v>
      </c>
      <c r="N46" s="147" t="s">
        <v>7</v>
      </c>
      <c r="O46" s="147" t="s">
        <v>8</v>
      </c>
      <c r="P46" s="148" t="s">
        <v>9</v>
      </c>
      <c r="Q46" s="414"/>
      <c r="R46" s="303" t="s">
        <v>404</v>
      </c>
      <c r="S46" s="291" t="s">
        <v>405</v>
      </c>
      <c r="T46" s="291" t="s">
        <v>406</v>
      </c>
      <c r="U46" s="149" t="s">
        <v>7</v>
      </c>
      <c r="V46" s="149" t="s">
        <v>8</v>
      </c>
      <c r="W46" s="150" t="s">
        <v>9</v>
      </c>
      <c r="X46" s="414"/>
      <c r="Y46" s="303" t="s">
        <v>404</v>
      </c>
      <c r="Z46" s="291" t="s">
        <v>405</v>
      </c>
      <c r="AA46" s="291" t="s">
        <v>406</v>
      </c>
      <c r="AB46" s="147" t="s">
        <v>7</v>
      </c>
      <c r="AC46" s="147" t="s">
        <v>8</v>
      </c>
      <c r="AD46" s="148" t="s">
        <v>9</v>
      </c>
    </row>
    <row r="47" spans="1:34" ht="9.75" customHeight="1">
      <c r="A47" s="375"/>
      <c r="B47" s="377"/>
      <c r="C47" s="420"/>
      <c r="D47" s="304"/>
      <c r="E47" s="292"/>
      <c r="F47" s="292"/>
      <c r="G47" s="62" t="s">
        <v>387</v>
      </c>
      <c r="H47" s="62" t="s">
        <v>261</v>
      </c>
      <c r="I47" s="63" t="s">
        <v>262</v>
      </c>
      <c r="J47" s="414"/>
      <c r="K47" s="304"/>
      <c r="L47" s="292"/>
      <c r="M47" s="292"/>
      <c r="N47" s="10" t="s">
        <v>263</v>
      </c>
      <c r="O47" s="62" t="s">
        <v>264</v>
      </c>
      <c r="P47" s="63" t="s">
        <v>265</v>
      </c>
      <c r="Q47" s="414"/>
      <c r="R47" s="304"/>
      <c r="S47" s="292"/>
      <c r="T47" s="292"/>
      <c r="U47" s="14" t="s">
        <v>266</v>
      </c>
      <c r="V47" s="14" t="s">
        <v>267</v>
      </c>
      <c r="W47" s="15" t="s">
        <v>268</v>
      </c>
      <c r="X47" s="414"/>
      <c r="Y47" s="304"/>
      <c r="Z47" s="292"/>
      <c r="AA47" s="292"/>
      <c r="AB47" s="10" t="s">
        <v>269</v>
      </c>
      <c r="AC47" s="62" t="s">
        <v>270</v>
      </c>
      <c r="AD47" s="63" t="s">
        <v>271</v>
      </c>
    </row>
    <row r="48" spans="1:34" ht="18.75" customHeight="1">
      <c r="A48" s="375"/>
      <c r="B48" s="377"/>
      <c r="C48" s="420"/>
      <c r="D48" s="304"/>
      <c r="E48" s="292"/>
      <c r="F48" s="292"/>
      <c r="G48" s="295" t="s">
        <v>415</v>
      </c>
      <c r="H48" s="295"/>
      <c r="I48" s="296"/>
      <c r="J48" s="414"/>
      <c r="K48" s="304"/>
      <c r="L48" s="292"/>
      <c r="M48" s="292"/>
      <c r="N48" s="295" t="s">
        <v>393</v>
      </c>
      <c r="O48" s="295"/>
      <c r="P48" s="296"/>
      <c r="Q48" s="414"/>
      <c r="R48" s="304"/>
      <c r="S48" s="292"/>
      <c r="T48" s="292"/>
      <c r="U48" s="295" t="s">
        <v>394</v>
      </c>
      <c r="V48" s="295"/>
      <c r="W48" s="296"/>
      <c r="X48" s="414"/>
      <c r="Y48" s="304"/>
      <c r="Z48" s="292"/>
      <c r="AA48" s="292"/>
      <c r="AB48" s="295" t="s">
        <v>399</v>
      </c>
      <c r="AC48" s="295"/>
      <c r="AD48" s="296"/>
    </row>
    <row r="49" spans="1:34" ht="10.5" customHeight="1">
      <c r="A49" s="375"/>
      <c r="B49" s="377"/>
      <c r="C49" s="420"/>
      <c r="D49" s="304"/>
      <c r="E49" s="292"/>
      <c r="F49" s="292"/>
      <c r="G49" s="293" t="s">
        <v>24</v>
      </c>
      <c r="H49" s="293"/>
      <c r="I49" s="294"/>
      <c r="J49" s="414"/>
      <c r="K49" s="304"/>
      <c r="L49" s="292"/>
      <c r="M49" s="292"/>
      <c r="N49" s="293" t="s">
        <v>24</v>
      </c>
      <c r="O49" s="293"/>
      <c r="P49" s="294"/>
      <c r="Q49" s="414"/>
      <c r="R49" s="304"/>
      <c r="S49" s="292"/>
      <c r="T49" s="292"/>
      <c r="U49" s="293" t="s">
        <v>24</v>
      </c>
      <c r="V49" s="293"/>
      <c r="W49" s="294"/>
      <c r="X49" s="414"/>
      <c r="Y49" s="304"/>
      <c r="Z49" s="292"/>
      <c r="AA49" s="292"/>
      <c r="AB49" s="293" t="s">
        <v>24</v>
      </c>
      <c r="AC49" s="293"/>
      <c r="AD49" s="294"/>
    </row>
    <row r="50" spans="1:34" ht="12.75" customHeight="1">
      <c r="A50" s="19" t="s">
        <v>342</v>
      </c>
      <c r="B50" s="60">
        <v>450</v>
      </c>
      <c r="C50" s="420"/>
      <c r="D50" s="221">
        <v>0.45809</v>
      </c>
      <c r="E50" s="222">
        <f>D50*0.808</f>
        <v>0.37013672000000003</v>
      </c>
      <c r="F50" s="222">
        <f t="shared" ref="F50:F55" si="8">D50*0.628</f>
        <v>0.28768052</v>
      </c>
      <c r="G50" s="93">
        <v>10114.390000000001</v>
      </c>
      <c r="H50" s="93">
        <v>10595.970000000001</v>
      </c>
      <c r="I50" s="103">
        <v>11720.060000000001</v>
      </c>
      <c r="J50" s="414"/>
      <c r="K50" s="215">
        <v>0.46725179999999999</v>
      </c>
      <c r="L50" s="222">
        <f>K50*0.808</f>
        <v>0.37753945440000003</v>
      </c>
      <c r="M50" s="222">
        <f>K50*0.628</f>
        <v>0.29343413039999999</v>
      </c>
      <c r="N50" s="94">
        <v>12840.135000000002</v>
      </c>
      <c r="O50" s="94">
        <v>13299.825000000001</v>
      </c>
      <c r="P50" s="106">
        <v>14372.820000000002</v>
      </c>
      <c r="Q50" s="414"/>
      <c r="R50" s="154">
        <v>0.90700000000000003</v>
      </c>
      <c r="S50" s="124">
        <f>R50*0.808</f>
        <v>0.73285600000000006</v>
      </c>
      <c r="T50" s="124">
        <f>R50*0.628</f>
        <v>0.56959599999999999</v>
      </c>
      <c r="U50" s="93">
        <v>14539.140000000001</v>
      </c>
      <c r="V50" s="93">
        <v>15190.120000000003</v>
      </c>
      <c r="W50" s="103">
        <v>16311.79</v>
      </c>
      <c r="X50" s="414"/>
      <c r="Y50" s="154">
        <v>0.92520119999999995</v>
      </c>
      <c r="Z50" s="124">
        <f>Y50*0.808</f>
        <v>0.7475625696</v>
      </c>
      <c r="AA50" s="124">
        <f>Y50*0.628</f>
        <v>0.58102635359999999</v>
      </c>
      <c r="AB50" s="95">
        <v>19695.060000000001</v>
      </c>
      <c r="AC50" s="95">
        <v>20154.75</v>
      </c>
      <c r="AD50" s="96">
        <v>21227.745000000003</v>
      </c>
      <c r="AE50" s="77"/>
    </row>
    <row r="51" spans="1:34" ht="12.75" customHeight="1">
      <c r="A51" s="19" t="s">
        <v>343</v>
      </c>
      <c r="B51" s="60">
        <v>550</v>
      </c>
      <c r="C51" s="420"/>
      <c r="D51" s="221">
        <v>0.69918999999999998</v>
      </c>
      <c r="E51" s="222">
        <f t="shared" ref="E51:E71" si="9">D51*0.808</f>
        <v>0.56494551999999998</v>
      </c>
      <c r="F51" s="222">
        <f t="shared" si="8"/>
        <v>0.43909132000000001</v>
      </c>
      <c r="G51" s="93">
        <v>10806.510000000002</v>
      </c>
      <c r="H51" s="93">
        <v>11288.09</v>
      </c>
      <c r="I51" s="103">
        <v>12412.18</v>
      </c>
      <c r="J51" s="414"/>
      <c r="K51" s="215">
        <v>0.71317379999999997</v>
      </c>
      <c r="L51" s="222">
        <f t="shared" ref="L51:L71" si="10">K51*0.808</f>
        <v>0.57624443040000006</v>
      </c>
      <c r="M51" s="222">
        <f t="shared" ref="M51:M71" si="11">K51*0.628</f>
        <v>0.44787314639999998</v>
      </c>
      <c r="N51" s="94">
        <v>13719.09</v>
      </c>
      <c r="O51" s="94">
        <v>14178.78</v>
      </c>
      <c r="P51" s="106">
        <v>15251.775000000001</v>
      </c>
      <c r="Q51" s="414"/>
      <c r="R51" s="154">
        <v>1.3844599999999998</v>
      </c>
      <c r="S51" s="124">
        <f t="shared" ref="S51:S71" si="12">R51*0.808</f>
        <v>1.1186436799999999</v>
      </c>
      <c r="T51" s="124">
        <f t="shared" ref="T51:T71" si="13">R51*0.628</f>
        <v>0.86944087999999986</v>
      </c>
      <c r="U51" s="95">
        <v>14924.140000000001</v>
      </c>
      <c r="V51" s="95">
        <v>15575.120000000003</v>
      </c>
      <c r="W51" s="96">
        <v>16696.79</v>
      </c>
      <c r="X51" s="414"/>
      <c r="Y51" s="154">
        <v>1.4121491999999998</v>
      </c>
      <c r="Z51" s="124">
        <f t="shared" ref="Z51:Z71" si="14">Y51*0.808</f>
        <v>1.1410165535999999</v>
      </c>
      <c r="AA51" s="124">
        <f t="shared" ref="AA51:AA71" si="15">Y51*0.628</f>
        <v>0.88682969759999986</v>
      </c>
      <c r="AB51" s="95">
        <v>21042.945000000003</v>
      </c>
      <c r="AC51" s="95">
        <v>21502.634999999998</v>
      </c>
      <c r="AD51" s="96">
        <v>22575.63</v>
      </c>
      <c r="AE51" s="77"/>
    </row>
    <row r="52" spans="1:34" ht="12.75" customHeight="1">
      <c r="A52" s="19" t="s">
        <v>344</v>
      </c>
      <c r="B52" s="60">
        <v>650</v>
      </c>
      <c r="C52" s="420"/>
      <c r="D52" s="221">
        <v>0.94028999999999996</v>
      </c>
      <c r="E52" s="222">
        <f t="shared" si="9"/>
        <v>0.75975431999999998</v>
      </c>
      <c r="F52" s="222">
        <f t="shared" si="8"/>
        <v>0.59050212000000002</v>
      </c>
      <c r="G52" s="93">
        <v>11524.04</v>
      </c>
      <c r="H52" s="93">
        <v>12005.620000000003</v>
      </c>
      <c r="I52" s="103">
        <v>13129.710000000001</v>
      </c>
      <c r="J52" s="414"/>
      <c r="K52" s="215">
        <v>0.95909579999999994</v>
      </c>
      <c r="L52" s="222">
        <f t="shared" si="10"/>
        <v>0.77494940639999998</v>
      </c>
      <c r="M52" s="222">
        <f t="shared" si="11"/>
        <v>0.60231216239999996</v>
      </c>
      <c r="N52" s="94">
        <v>14629.23</v>
      </c>
      <c r="O52" s="94">
        <v>15088.920000000002</v>
      </c>
      <c r="P52" s="106">
        <v>16161.915000000001</v>
      </c>
      <c r="Q52" s="414"/>
      <c r="R52" s="154">
        <v>1.8618599999999998</v>
      </c>
      <c r="S52" s="124">
        <f t="shared" si="12"/>
        <v>1.5043828799999999</v>
      </c>
      <c r="T52" s="124">
        <f t="shared" si="13"/>
        <v>1.1692480799999998</v>
      </c>
      <c r="U52" s="95">
        <v>16858.93</v>
      </c>
      <c r="V52" s="95">
        <v>17511.120000000003</v>
      </c>
      <c r="W52" s="96">
        <v>18632.790000000005</v>
      </c>
      <c r="X52" s="414"/>
      <c r="Y52" s="154">
        <v>1.8990971999999999</v>
      </c>
      <c r="Z52" s="124">
        <f t="shared" si="14"/>
        <v>1.5344705376000001</v>
      </c>
      <c r="AA52" s="124">
        <f t="shared" si="15"/>
        <v>1.1926330415999999</v>
      </c>
      <c r="AB52" s="95">
        <v>22439.340000000004</v>
      </c>
      <c r="AC52" s="95">
        <v>22899.030000000002</v>
      </c>
      <c r="AD52" s="96">
        <v>23972.025000000001</v>
      </c>
      <c r="AE52" s="77"/>
    </row>
    <row r="53" spans="1:34" ht="12.75" customHeight="1">
      <c r="A53" s="19" t="s">
        <v>345</v>
      </c>
      <c r="B53" s="60">
        <v>750</v>
      </c>
      <c r="C53" s="420"/>
      <c r="D53" s="221">
        <v>1.1813899999999999</v>
      </c>
      <c r="E53" s="222">
        <f t="shared" si="9"/>
        <v>0.95456311999999999</v>
      </c>
      <c r="F53" s="222">
        <f t="shared" si="8"/>
        <v>0.74191291999999998</v>
      </c>
      <c r="G53" s="93">
        <v>12240.36</v>
      </c>
      <c r="H53" s="93">
        <v>12721.94</v>
      </c>
      <c r="I53" s="103">
        <v>13846.03</v>
      </c>
      <c r="J53" s="414"/>
      <c r="K53" s="215">
        <v>1.2050178</v>
      </c>
      <c r="L53" s="222">
        <f t="shared" si="10"/>
        <v>0.97365438240000013</v>
      </c>
      <c r="M53" s="222">
        <f t="shared" si="11"/>
        <v>0.75675117840000006</v>
      </c>
      <c r="N53" s="94">
        <v>15540.525000000001</v>
      </c>
      <c r="O53" s="94">
        <v>16000.215</v>
      </c>
      <c r="P53" s="106">
        <v>17073.210000000003</v>
      </c>
      <c r="Q53" s="414"/>
      <c r="R53" s="154">
        <v>2.3392599999999999</v>
      </c>
      <c r="S53" s="124">
        <f t="shared" si="12"/>
        <v>1.89012208</v>
      </c>
      <c r="T53" s="124">
        <f t="shared" si="13"/>
        <v>1.4690552799999999</v>
      </c>
      <c r="U53" s="95">
        <v>18555.350000000002</v>
      </c>
      <c r="V53" s="95">
        <v>19207.540000000005</v>
      </c>
      <c r="W53" s="96">
        <v>20329.21</v>
      </c>
      <c r="X53" s="414"/>
      <c r="Y53" s="154">
        <v>2.3860451999999999</v>
      </c>
      <c r="Z53" s="124">
        <f t="shared" si="14"/>
        <v>1.9279245216000001</v>
      </c>
      <c r="AA53" s="124">
        <f t="shared" si="15"/>
        <v>1.4984363856</v>
      </c>
      <c r="AB53" s="95">
        <v>23835.735000000001</v>
      </c>
      <c r="AC53" s="95">
        <v>24295.425000000003</v>
      </c>
      <c r="AD53" s="96">
        <v>25368.420000000002</v>
      </c>
      <c r="AE53" s="77"/>
    </row>
    <row r="54" spans="1:34" ht="12.75" customHeight="1">
      <c r="A54" s="19" t="s">
        <v>346</v>
      </c>
      <c r="B54" s="60">
        <v>850</v>
      </c>
      <c r="C54" s="420"/>
      <c r="D54" s="221">
        <v>1.42249</v>
      </c>
      <c r="E54" s="222">
        <f t="shared" si="9"/>
        <v>1.1493719200000001</v>
      </c>
      <c r="F54" s="222">
        <f t="shared" si="8"/>
        <v>0.89332372000000004</v>
      </c>
      <c r="G54" s="93">
        <v>12932.48</v>
      </c>
      <c r="H54" s="93">
        <v>13415.270000000002</v>
      </c>
      <c r="I54" s="103">
        <v>14539.360000000002</v>
      </c>
      <c r="J54" s="414"/>
      <c r="K54" s="215">
        <v>1.4509398</v>
      </c>
      <c r="L54" s="222">
        <f t="shared" si="10"/>
        <v>1.1723593584000001</v>
      </c>
      <c r="M54" s="222">
        <f t="shared" si="11"/>
        <v>0.91119019440000004</v>
      </c>
      <c r="N54" s="94">
        <v>16419.48</v>
      </c>
      <c r="O54" s="94">
        <v>16879.170000000002</v>
      </c>
      <c r="P54" s="106">
        <v>17952.165000000001</v>
      </c>
      <c r="Q54" s="414"/>
      <c r="R54" s="154">
        <v>2.8166599999999997</v>
      </c>
      <c r="S54" s="124">
        <f t="shared" si="12"/>
        <v>2.27586128</v>
      </c>
      <c r="T54" s="124">
        <f t="shared" si="13"/>
        <v>1.7688624799999999</v>
      </c>
      <c r="U54" s="95">
        <v>20118.670000000002</v>
      </c>
      <c r="V54" s="95">
        <v>20770.86</v>
      </c>
      <c r="W54" s="96">
        <v>21892.530000000002</v>
      </c>
      <c r="X54" s="414"/>
      <c r="Y54" s="154">
        <v>2.8729931999999998</v>
      </c>
      <c r="Z54" s="124">
        <f t="shared" si="14"/>
        <v>2.3213785055999998</v>
      </c>
      <c r="AA54" s="124">
        <f t="shared" si="15"/>
        <v>1.8042397295999999</v>
      </c>
      <c r="AB54" s="95">
        <v>25183.620000000003</v>
      </c>
      <c r="AC54" s="95">
        <v>25644.465000000004</v>
      </c>
      <c r="AD54" s="96">
        <v>26717.46</v>
      </c>
      <c r="AE54" s="77"/>
    </row>
    <row r="55" spans="1:34" ht="12.75" customHeight="1">
      <c r="A55" s="19" t="s">
        <v>347</v>
      </c>
      <c r="B55" s="60">
        <v>950</v>
      </c>
      <c r="C55" s="420"/>
      <c r="D55" s="221">
        <v>1.6635899999999999</v>
      </c>
      <c r="E55" s="222">
        <f t="shared" si="9"/>
        <v>1.34418072</v>
      </c>
      <c r="F55" s="222">
        <f t="shared" si="8"/>
        <v>1.04473452</v>
      </c>
      <c r="G55" s="93">
        <v>13650.010000000002</v>
      </c>
      <c r="H55" s="93">
        <v>14131.59</v>
      </c>
      <c r="I55" s="103">
        <v>15255.68</v>
      </c>
      <c r="J55" s="414"/>
      <c r="K55" s="215">
        <v>1.6968618</v>
      </c>
      <c r="L55" s="222">
        <f t="shared" si="10"/>
        <v>1.3710643344</v>
      </c>
      <c r="M55" s="222">
        <f t="shared" si="11"/>
        <v>1.0656292104</v>
      </c>
      <c r="N55" s="94">
        <v>17329.620000000003</v>
      </c>
      <c r="O55" s="94">
        <v>17789.310000000001</v>
      </c>
      <c r="P55" s="106">
        <v>18862.305</v>
      </c>
      <c r="Q55" s="414"/>
      <c r="R55" s="154">
        <v>3.2940599999999995</v>
      </c>
      <c r="S55" s="124">
        <f t="shared" si="12"/>
        <v>2.6616004799999997</v>
      </c>
      <c r="T55" s="124">
        <f t="shared" si="13"/>
        <v>2.0686696799999997</v>
      </c>
      <c r="U55" s="95">
        <v>22176.880000000001</v>
      </c>
      <c r="V55" s="95">
        <v>22829.070000000003</v>
      </c>
      <c r="W55" s="96">
        <v>23949.530000000002</v>
      </c>
      <c r="X55" s="414"/>
      <c r="Y55" s="154">
        <v>3.3599411999999997</v>
      </c>
      <c r="Z55" s="124">
        <f t="shared" si="14"/>
        <v>2.7148324896</v>
      </c>
      <c r="AA55" s="124">
        <f t="shared" si="15"/>
        <v>2.1100430736</v>
      </c>
      <c r="AB55" s="95">
        <v>26581.170000000002</v>
      </c>
      <c r="AC55" s="95">
        <v>27040.86</v>
      </c>
      <c r="AD55" s="96">
        <v>28113.855000000003</v>
      </c>
      <c r="AE55" s="77"/>
    </row>
    <row r="56" spans="1:34" ht="12.75" customHeight="1">
      <c r="A56" s="19" t="s">
        <v>348</v>
      </c>
      <c r="B56" s="60">
        <v>1050</v>
      </c>
      <c r="C56" s="420"/>
      <c r="D56" s="221">
        <v>1.90469</v>
      </c>
      <c r="E56" s="222">
        <f t="shared" si="9"/>
        <v>1.5389895200000001</v>
      </c>
      <c r="F56" s="222">
        <f t="shared" ref="F56:F71" si="16">D56*0.628</f>
        <v>1.1961453200000001</v>
      </c>
      <c r="G56" s="93">
        <v>14367.54</v>
      </c>
      <c r="H56" s="93">
        <v>14849.120000000003</v>
      </c>
      <c r="I56" s="103">
        <v>15973.210000000001</v>
      </c>
      <c r="J56" s="414"/>
      <c r="K56" s="215">
        <v>1.9427837999999999</v>
      </c>
      <c r="L56" s="222">
        <f t="shared" si="10"/>
        <v>1.5697693104000001</v>
      </c>
      <c r="M56" s="222">
        <f t="shared" si="11"/>
        <v>1.2200682264</v>
      </c>
      <c r="N56" s="94">
        <v>18239.759999999998</v>
      </c>
      <c r="O56" s="94">
        <v>18699.45</v>
      </c>
      <c r="P56" s="106">
        <v>19772.445000000003</v>
      </c>
      <c r="Q56" s="414"/>
      <c r="R56" s="154">
        <v>3.7714599999999998</v>
      </c>
      <c r="S56" s="124">
        <f t="shared" si="12"/>
        <v>3.0473396799999999</v>
      </c>
      <c r="T56" s="124">
        <f t="shared" si="13"/>
        <v>2.3684768799999998</v>
      </c>
      <c r="U56" s="95">
        <v>24170.959999999999</v>
      </c>
      <c r="V56" s="95">
        <v>24823.15</v>
      </c>
      <c r="W56" s="96">
        <v>25944.820000000003</v>
      </c>
      <c r="X56" s="414"/>
      <c r="Y56" s="154">
        <v>3.8468891999999997</v>
      </c>
      <c r="Z56" s="124">
        <f t="shared" si="14"/>
        <v>3.1082864735999998</v>
      </c>
      <c r="AA56" s="124">
        <f t="shared" si="15"/>
        <v>2.4158464175999996</v>
      </c>
      <c r="AB56" s="95">
        <v>27977.565000000002</v>
      </c>
      <c r="AC56" s="95">
        <v>28437.255000000001</v>
      </c>
      <c r="AD56" s="96">
        <v>29510.250000000004</v>
      </c>
      <c r="AE56" s="77"/>
    </row>
    <row r="57" spans="1:34" ht="12.75" customHeight="1">
      <c r="A57" s="19" t="s">
        <v>349</v>
      </c>
      <c r="B57" s="60">
        <v>1150</v>
      </c>
      <c r="C57" s="420"/>
      <c r="D57" s="221">
        <v>2.1457899999999999</v>
      </c>
      <c r="E57" s="222">
        <f t="shared" si="9"/>
        <v>1.73379832</v>
      </c>
      <c r="F57" s="222">
        <f t="shared" si="16"/>
        <v>1.3475561199999999</v>
      </c>
      <c r="G57" s="93">
        <v>15427.500000000002</v>
      </c>
      <c r="H57" s="93">
        <v>15919.970000000003</v>
      </c>
      <c r="I57" s="103">
        <v>17071.89</v>
      </c>
      <c r="J57" s="414"/>
      <c r="K57" s="215">
        <v>2.1887057999999997</v>
      </c>
      <c r="L57" s="222">
        <f t="shared" si="10"/>
        <v>1.7684742863999998</v>
      </c>
      <c r="M57" s="222">
        <f t="shared" si="11"/>
        <v>1.3745072423999998</v>
      </c>
      <c r="N57" s="94">
        <v>19585.334999999999</v>
      </c>
      <c r="O57" s="94">
        <v>20056.575000000001</v>
      </c>
      <c r="P57" s="106">
        <v>21154.98</v>
      </c>
      <c r="Q57" s="414"/>
      <c r="R57" s="154">
        <v>4.2488599999999996</v>
      </c>
      <c r="S57" s="124">
        <f t="shared" si="12"/>
        <v>3.4330788800000001</v>
      </c>
      <c r="T57" s="124">
        <f t="shared" si="13"/>
        <v>2.6682840799999998</v>
      </c>
      <c r="U57" s="115">
        <v>26420.350000000002</v>
      </c>
      <c r="V57" s="115">
        <v>27088.270000000004</v>
      </c>
      <c r="W57" s="116">
        <v>28236.560000000001</v>
      </c>
      <c r="X57" s="414"/>
      <c r="Y57" s="154">
        <v>4.3338371999999996</v>
      </c>
      <c r="Z57" s="124">
        <f t="shared" si="14"/>
        <v>3.5017404576</v>
      </c>
      <c r="AA57" s="124">
        <f t="shared" si="15"/>
        <v>2.7216497615999997</v>
      </c>
      <c r="AB57" s="95">
        <v>30040.395000000004</v>
      </c>
      <c r="AC57" s="95">
        <v>30511.635000000002</v>
      </c>
      <c r="AD57" s="96">
        <v>31611.195000000003</v>
      </c>
      <c r="AE57" s="77"/>
    </row>
    <row r="58" spans="1:34" ht="12.75" customHeight="1">
      <c r="A58" s="19" t="s">
        <v>350</v>
      </c>
      <c r="B58" s="60">
        <v>1250</v>
      </c>
      <c r="C58" s="420"/>
      <c r="D58" s="221">
        <v>2.3868899999999997</v>
      </c>
      <c r="E58" s="222">
        <f t="shared" si="9"/>
        <v>1.9286071199999999</v>
      </c>
      <c r="F58" s="222">
        <f t="shared" si="16"/>
        <v>1.4989669199999998</v>
      </c>
      <c r="G58" s="93">
        <v>16161.970000000003</v>
      </c>
      <c r="H58" s="93">
        <v>16655.650000000001</v>
      </c>
      <c r="I58" s="103">
        <v>17806.36</v>
      </c>
      <c r="J58" s="414"/>
      <c r="K58" s="215">
        <v>2.4346277999999999</v>
      </c>
      <c r="L58" s="222">
        <f t="shared" si="10"/>
        <v>1.9671792624</v>
      </c>
      <c r="M58" s="222">
        <f t="shared" si="11"/>
        <v>1.5289462584</v>
      </c>
      <c r="N58" s="94">
        <v>20517.420000000002</v>
      </c>
      <c r="O58" s="94">
        <v>20988.66</v>
      </c>
      <c r="P58" s="106">
        <v>22088.22</v>
      </c>
      <c r="Q58" s="414"/>
      <c r="R58" s="154">
        <v>4.7262599999999999</v>
      </c>
      <c r="S58" s="124">
        <f t="shared" si="12"/>
        <v>3.8188180800000002</v>
      </c>
      <c r="T58" s="124">
        <f t="shared" si="13"/>
        <v>2.9680912799999999</v>
      </c>
      <c r="U58" s="115">
        <v>28505.18</v>
      </c>
      <c r="V58" s="115">
        <v>29173.100000000002</v>
      </c>
      <c r="W58" s="116">
        <v>30321.390000000003</v>
      </c>
      <c r="X58" s="414"/>
      <c r="Y58" s="154">
        <v>4.8207851999999995</v>
      </c>
      <c r="Z58" s="124">
        <f t="shared" si="14"/>
        <v>3.8951944415999997</v>
      </c>
      <c r="AA58" s="124">
        <f t="shared" si="15"/>
        <v>3.0274531055999998</v>
      </c>
      <c r="AB58" s="95">
        <v>31471.440000000002</v>
      </c>
      <c r="AC58" s="95">
        <v>31942.68</v>
      </c>
      <c r="AD58" s="96">
        <v>33041.084999999999</v>
      </c>
      <c r="AE58" s="77"/>
    </row>
    <row r="59" spans="1:34" ht="12.75" customHeight="1">
      <c r="A59" s="19" t="s">
        <v>351</v>
      </c>
      <c r="B59" s="60">
        <v>1350</v>
      </c>
      <c r="C59" s="420"/>
      <c r="D59" s="221">
        <v>2.62799</v>
      </c>
      <c r="E59" s="222">
        <f t="shared" si="9"/>
        <v>2.1234159200000002</v>
      </c>
      <c r="F59" s="222">
        <f t="shared" si="16"/>
        <v>1.65037772</v>
      </c>
      <c r="G59" s="93">
        <v>16896.440000000002</v>
      </c>
      <c r="H59" s="93">
        <v>17390.120000000003</v>
      </c>
      <c r="I59" s="103">
        <v>18540.830000000002</v>
      </c>
      <c r="J59" s="414"/>
      <c r="K59" s="215">
        <v>2.6805498000000001</v>
      </c>
      <c r="L59" s="222">
        <f t="shared" si="10"/>
        <v>2.1658842384000003</v>
      </c>
      <c r="M59" s="222">
        <f t="shared" si="11"/>
        <v>1.6833852744</v>
      </c>
      <c r="N59" s="94">
        <v>21450.66</v>
      </c>
      <c r="O59" s="94">
        <v>21921.9</v>
      </c>
      <c r="P59" s="106">
        <v>23020.305</v>
      </c>
      <c r="Q59" s="414"/>
      <c r="R59" s="154">
        <v>5.2036599999999993</v>
      </c>
      <c r="S59" s="124">
        <f t="shared" si="12"/>
        <v>4.2045572799999995</v>
      </c>
      <c r="T59" s="124">
        <f t="shared" si="13"/>
        <v>3.2678984799999995</v>
      </c>
      <c r="U59" s="115">
        <v>30162.880000000001</v>
      </c>
      <c r="V59" s="115">
        <v>30830.800000000003</v>
      </c>
      <c r="W59" s="116">
        <v>31979.090000000004</v>
      </c>
      <c r="X59" s="414"/>
      <c r="Y59" s="154">
        <v>5.3077331999999995</v>
      </c>
      <c r="Z59" s="124">
        <f t="shared" si="14"/>
        <v>4.2886484255999999</v>
      </c>
      <c r="AA59" s="124">
        <f t="shared" si="15"/>
        <v>3.3332564495999999</v>
      </c>
      <c r="AB59" s="95">
        <v>32901.33</v>
      </c>
      <c r="AC59" s="95">
        <v>33372.570000000007</v>
      </c>
      <c r="AD59" s="96">
        <v>34472.130000000005</v>
      </c>
      <c r="AE59" s="77"/>
    </row>
    <row r="60" spans="1:34" ht="12.75" customHeight="1">
      <c r="A60" s="19" t="s">
        <v>352</v>
      </c>
      <c r="B60" s="60">
        <v>1450</v>
      </c>
      <c r="C60" s="420"/>
      <c r="D60" s="221">
        <v>2.8690899999999999</v>
      </c>
      <c r="E60" s="222">
        <f t="shared" si="9"/>
        <v>2.3182247199999999</v>
      </c>
      <c r="F60" s="222">
        <f t="shared" si="16"/>
        <v>1.8017885199999999</v>
      </c>
      <c r="G60" s="93">
        <v>17630.910000000003</v>
      </c>
      <c r="H60" s="93">
        <v>18124.590000000004</v>
      </c>
      <c r="I60" s="103">
        <v>19275.300000000003</v>
      </c>
      <c r="J60" s="414"/>
      <c r="K60" s="215">
        <v>2.9264717999999998</v>
      </c>
      <c r="L60" s="222">
        <f t="shared" si="10"/>
        <v>2.3645892144</v>
      </c>
      <c r="M60" s="222">
        <f t="shared" si="11"/>
        <v>1.8378242903999999</v>
      </c>
      <c r="N60" s="94">
        <v>22382.745000000003</v>
      </c>
      <c r="O60" s="94">
        <v>22853.985000000001</v>
      </c>
      <c r="P60" s="106">
        <v>23953.545000000002</v>
      </c>
      <c r="Q60" s="414"/>
      <c r="R60" s="154">
        <v>5.6810599999999996</v>
      </c>
      <c r="S60" s="124">
        <f t="shared" si="12"/>
        <v>4.5902964800000001</v>
      </c>
      <c r="T60" s="124">
        <f t="shared" si="13"/>
        <v>3.5677056799999995</v>
      </c>
      <c r="U60" s="115">
        <v>32419.530000000002</v>
      </c>
      <c r="V60" s="115">
        <v>33087.450000000004</v>
      </c>
      <c r="W60" s="116">
        <v>34235.740000000005</v>
      </c>
      <c r="X60" s="414"/>
      <c r="Y60" s="154">
        <v>5.7946811999999994</v>
      </c>
      <c r="Z60" s="124">
        <f t="shared" si="14"/>
        <v>4.6821024095999997</v>
      </c>
      <c r="AA60" s="124">
        <f t="shared" si="15"/>
        <v>3.6390597935999995</v>
      </c>
      <c r="AB60" s="95">
        <v>34332.375</v>
      </c>
      <c r="AC60" s="95">
        <v>34803.615000000005</v>
      </c>
      <c r="AD60" s="96">
        <v>35902.020000000004</v>
      </c>
      <c r="AE60" s="77"/>
    </row>
    <row r="61" spans="1:34" ht="12.75" customHeight="1">
      <c r="A61" s="19" t="s">
        <v>353</v>
      </c>
      <c r="B61" s="60">
        <v>1550</v>
      </c>
      <c r="C61" s="420"/>
      <c r="D61" s="221">
        <v>3.1101899999999998</v>
      </c>
      <c r="E61" s="222">
        <f t="shared" si="9"/>
        <v>2.51303352</v>
      </c>
      <c r="F61" s="222">
        <f t="shared" si="16"/>
        <v>1.95319932</v>
      </c>
      <c r="G61" s="93">
        <v>18339.97</v>
      </c>
      <c r="H61" s="93">
        <v>18833.650000000001</v>
      </c>
      <c r="I61" s="103">
        <v>19985.570000000003</v>
      </c>
      <c r="J61" s="414"/>
      <c r="K61" s="215">
        <v>3.1723937999999996</v>
      </c>
      <c r="L61" s="222">
        <f t="shared" si="10"/>
        <v>2.5632941903999997</v>
      </c>
      <c r="M61" s="222">
        <f t="shared" si="11"/>
        <v>1.9922633063999997</v>
      </c>
      <c r="N61" s="94">
        <v>23283.645000000004</v>
      </c>
      <c r="O61" s="94">
        <v>23754.885000000002</v>
      </c>
      <c r="P61" s="106">
        <v>24853.290000000005</v>
      </c>
      <c r="Q61" s="414"/>
      <c r="R61" s="154">
        <v>6.1584599999999998</v>
      </c>
      <c r="S61" s="124">
        <f t="shared" si="12"/>
        <v>4.9760356799999999</v>
      </c>
      <c r="T61" s="124">
        <f t="shared" si="13"/>
        <v>3.86751288</v>
      </c>
      <c r="U61" s="115">
        <v>34215.170000000006</v>
      </c>
      <c r="V61" s="115">
        <v>34883.090000000004</v>
      </c>
      <c r="W61" s="116">
        <v>36032.590000000004</v>
      </c>
      <c r="X61" s="414"/>
      <c r="Y61" s="154">
        <v>6.2816292000000002</v>
      </c>
      <c r="Z61" s="124">
        <f t="shared" si="14"/>
        <v>5.0755563936000003</v>
      </c>
      <c r="AA61" s="124">
        <f t="shared" si="15"/>
        <v>3.9448631376000001</v>
      </c>
      <c r="AB61" s="95">
        <v>35713.755000000005</v>
      </c>
      <c r="AC61" s="95">
        <v>36183.840000000004</v>
      </c>
      <c r="AD61" s="96">
        <v>37283.4</v>
      </c>
      <c r="AE61" s="77"/>
    </row>
    <row r="62" spans="1:34" ht="12.75" customHeight="1">
      <c r="A62" s="19" t="s">
        <v>354</v>
      </c>
      <c r="B62" s="60">
        <v>1650</v>
      </c>
      <c r="C62" s="420"/>
      <c r="D62" s="221">
        <v>3.3512900000000001</v>
      </c>
      <c r="E62" s="222">
        <f t="shared" si="9"/>
        <v>2.7078423200000001</v>
      </c>
      <c r="F62" s="222">
        <f t="shared" si="16"/>
        <v>2.1046101200000003</v>
      </c>
      <c r="G62" s="93">
        <v>19505.2</v>
      </c>
      <c r="H62" s="93">
        <v>19998.88</v>
      </c>
      <c r="I62" s="103">
        <v>21150.800000000003</v>
      </c>
      <c r="J62" s="414"/>
      <c r="K62" s="215">
        <v>3.4183158000000002</v>
      </c>
      <c r="L62" s="222">
        <f t="shared" si="10"/>
        <v>2.7619991664000003</v>
      </c>
      <c r="M62" s="222">
        <f t="shared" si="11"/>
        <v>2.1467023224000004</v>
      </c>
      <c r="N62" s="94">
        <v>24763.200000000001</v>
      </c>
      <c r="O62" s="94">
        <v>25234.440000000002</v>
      </c>
      <c r="P62" s="106">
        <v>26332.845000000001</v>
      </c>
      <c r="Q62" s="414"/>
      <c r="R62" s="154">
        <v>6.6358599999999992</v>
      </c>
      <c r="S62" s="124">
        <f t="shared" si="12"/>
        <v>5.3617748799999996</v>
      </c>
      <c r="T62" s="124">
        <f t="shared" si="13"/>
        <v>4.1673200799999996</v>
      </c>
      <c r="U62" s="115">
        <v>36602.5</v>
      </c>
      <c r="V62" s="115">
        <v>37270.42</v>
      </c>
      <c r="W62" s="116">
        <v>38418.71</v>
      </c>
      <c r="X62" s="414"/>
      <c r="Y62" s="154">
        <v>6.7685771999999993</v>
      </c>
      <c r="Z62" s="124">
        <f t="shared" si="14"/>
        <v>5.4690103776000001</v>
      </c>
      <c r="AA62" s="124">
        <f t="shared" si="15"/>
        <v>4.2506664815999997</v>
      </c>
      <c r="AB62" s="95">
        <v>37982.175000000003</v>
      </c>
      <c r="AC62" s="95">
        <v>38453.415000000008</v>
      </c>
      <c r="AD62" s="96">
        <v>39552.975000000006</v>
      </c>
      <c r="AE62" s="77"/>
    </row>
    <row r="63" spans="1:34" ht="12.75" customHeight="1">
      <c r="A63" s="19" t="s">
        <v>355</v>
      </c>
      <c r="B63" s="60">
        <v>1750</v>
      </c>
      <c r="C63" s="420"/>
      <c r="D63" s="221">
        <v>3.59239</v>
      </c>
      <c r="E63" s="222">
        <f t="shared" si="9"/>
        <v>2.9026511200000003</v>
      </c>
      <c r="F63" s="222">
        <f t="shared" si="16"/>
        <v>2.2560209200000001</v>
      </c>
      <c r="G63" s="93">
        <v>20265.080000000002</v>
      </c>
      <c r="H63" s="93">
        <v>20758.759999999998</v>
      </c>
      <c r="I63" s="103">
        <v>21910.68</v>
      </c>
      <c r="J63" s="414"/>
      <c r="K63" s="215">
        <v>3.6642378</v>
      </c>
      <c r="L63" s="222">
        <f t="shared" si="10"/>
        <v>2.9607041424</v>
      </c>
      <c r="M63" s="222">
        <f t="shared" si="11"/>
        <v>2.3011413383999999</v>
      </c>
      <c r="N63" s="94">
        <v>25727.625000000004</v>
      </c>
      <c r="O63" s="94">
        <v>26198.865000000005</v>
      </c>
      <c r="P63" s="106">
        <v>27298.425000000003</v>
      </c>
      <c r="Q63" s="414"/>
      <c r="R63" s="154">
        <v>7.1132599999999995</v>
      </c>
      <c r="S63" s="124">
        <f t="shared" si="12"/>
        <v>5.7475140800000002</v>
      </c>
      <c r="T63" s="124">
        <f t="shared" si="13"/>
        <v>4.4671272799999997</v>
      </c>
      <c r="U63" s="115">
        <v>38237.21</v>
      </c>
      <c r="V63" s="115">
        <v>38905.130000000005</v>
      </c>
      <c r="W63" s="116">
        <v>40053.42</v>
      </c>
      <c r="X63" s="414"/>
      <c r="Y63" s="154">
        <v>7.2555251999999992</v>
      </c>
      <c r="Z63" s="124">
        <f t="shared" si="14"/>
        <v>5.8624643615999998</v>
      </c>
      <c r="AA63" s="124">
        <f t="shared" si="15"/>
        <v>4.5564698255999998</v>
      </c>
      <c r="AB63" s="95">
        <v>39461.730000000003</v>
      </c>
      <c r="AC63" s="95">
        <v>39932.97</v>
      </c>
      <c r="AD63" s="96">
        <v>41032.530000000006</v>
      </c>
      <c r="AE63" s="77"/>
    </row>
    <row r="64" spans="1:34" s="64" customFormat="1" ht="12.75" customHeight="1">
      <c r="A64" s="19" t="s">
        <v>356</v>
      </c>
      <c r="B64" s="60">
        <v>1850</v>
      </c>
      <c r="C64" s="420"/>
      <c r="D64" s="221">
        <v>3.8334899999999998</v>
      </c>
      <c r="E64" s="222">
        <f t="shared" si="9"/>
        <v>3.0974599199999999</v>
      </c>
      <c r="F64" s="222">
        <f t="shared" si="16"/>
        <v>2.4074317199999999</v>
      </c>
      <c r="G64" s="93">
        <v>21024.959999999999</v>
      </c>
      <c r="H64" s="93">
        <v>21518.640000000003</v>
      </c>
      <c r="I64" s="103">
        <v>22670.560000000001</v>
      </c>
      <c r="J64" s="414"/>
      <c r="K64" s="215">
        <v>3.9101597999999997</v>
      </c>
      <c r="L64" s="222">
        <f t="shared" si="10"/>
        <v>3.1594091184000002</v>
      </c>
      <c r="M64" s="222">
        <f t="shared" si="11"/>
        <v>2.4555803543999999</v>
      </c>
      <c r="N64" s="94">
        <v>26692.050000000003</v>
      </c>
      <c r="O64" s="94">
        <v>27163.290000000005</v>
      </c>
      <c r="P64" s="106">
        <v>28262.850000000002</v>
      </c>
      <c r="Q64" s="414"/>
      <c r="R64" s="154">
        <v>7.5906599999999997</v>
      </c>
      <c r="S64" s="124">
        <f t="shared" si="12"/>
        <v>6.1332532799999999</v>
      </c>
      <c r="T64" s="124">
        <f t="shared" si="13"/>
        <v>4.7669344799999998</v>
      </c>
      <c r="U64" s="115">
        <v>40289.370000000003</v>
      </c>
      <c r="V64" s="115">
        <v>40957.290000000008</v>
      </c>
      <c r="W64" s="116">
        <v>42106.790000000008</v>
      </c>
      <c r="X64" s="414"/>
      <c r="Y64" s="154">
        <v>7.7424732000000001</v>
      </c>
      <c r="Z64" s="124">
        <f t="shared" si="14"/>
        <v>6.2559183456000005</v>
      </c>
      <c r="AA64" s="124">
        <f t="shared" si="15"/>
        <v>4.8622731695999999</v>
      </c>
      <c r="AB64" s="95">
        <v>40942.44</v>
      </c>
      <c r="AC64" s="95">
        <v>41412.525000000001</v>
      </c>
      <c r="AD64" s="96">
        <v>42512.084999999999</v>
      </c>
      <c r="AE64" s="77"/>
      <c r="AF64" s="87"/>
      <c r="AG64" s="87"/>
      <c r="AH64" s="87"/>
    </row>
    <row r="65" spans="1:38" s="64" customFormat="1" ht="12.75" customHeight="1">
      <c r="A65" s="19" t="s">
        <v>357</v>
      </c>
      <c r="B65" s="60">
        <v>1950</v>
      </c>
      <c r="C65" s="420"/>
      <c r="D65" s="221">
        <v>4.0745899999999997</v>
      </c>
      <c r="E65" s="222">
        <f t="shared" si="9"/>
        <v>3.29226872</v>
      </c>
      <c r="F65" s="222">
        <f t="shared" si="16"/>
        <v>2.5588425199999998</v>
      </c>
      <c r="G65" s="93">
        <v>21759.43</v>
      </c>
      <c r="H65" s="93">
        <v>22253.11</v>
      </c>
      <c r="I65" s="103">
        <v>23405.030000000002</v>
      </c>
      <c r="J65" s="414"/>
      <c r="K65" s="215">
        <v>4.1560817999999999</v>
      </c>
      <c r="L65" s="222">
        <f t="shared" si="10"/>
        <v>3.3581140944000003</v>
      </c>
      <c r="M65" s="222">
        <f t="shared" si="11"/>
        <v>2.6100193703999999</v>
      </c>
      <c r="N65" s="94">
        <v>27625.290000000005</v>
      </c>
      <c r="O65" s="94">
        <v>28096.530000000002</v>
      </c>
      <c r="P65" s="106">
        <v>29194.935000000001</v>
      </c>
      <c r="Q65" s="414"/>
      <c r="R65" s="154">
        <v>8.0680599999999991</v>
      </c>
      <c r="S65" s="124">
        <f t="shared" si="12"/>
        <v>6.5189924799999996</v>
      </c>
      <c r="T65" s="124">
        <f t="shared" si="13"/>
        <v>5.0667416799999998</v>
      </c>
      <c r="U65" s="115">
        <v>41980.950000000004</v>
      </c>
      <c r="V65" s="115">
        <v>42648.87</v>
      </c>
      <c r="W65" s="116">
        <v>43797.16</v>
      </c>
      <c r="X65" s="414"/>
      <c r="Y65" s="154">
        <v>8.2294211999999991</v>
      </c>
      <c r="Z65" s="124">
        <f t="shared" si="14"/>
        <v>6.6493723295999994</v>
      </c>
      <c r="AA65" s="124">
        <f t="shared" si="15"/>
        <v>5.1680765135999991</v>
      </c>
      <c r="AB65" s="95">
        <v>42372.330000000009</v>
      </c>
      <c r="AC65" s="95">
        <v>42843.57</v>
      </c>
      <c r="AD65" s="96">
        <v>43943.130000000005</v>
      </c>
      <c r="AE65" s="77"/>
      <c r="AF65" s="87"/>
      <c r="AG65" s="87"/>
      <c r="AH65" s="87"/>
    </row>
    <row r="66" spans="1:38" ht="12.75" customHeight="1">
      <c r="A66" s="19" t="s">
        <v>358</v>
      </c>
      <c r="B66" s="60">
        <v>2050</v>
      </c>
      <c r="C66" s="420"/>
      <c r="D66" s="221">
        <v>4.31569</v>
      </c>
      <c r="E66" s="222">
        <f t="shared" si="9"/>
        <v>3.4870775200000002</v>
      </c>
      <c r="F66" s="222">
        <f t="shared" si="16"/>
        <v>2.7102533200000001</v>
      </c>
      <c r="G66" s="93">
        <v>22495.11</v>
      </c>
      <c r="H66" s="93">
        <v>22987.58</v>
      </c>
      <c r="I66" s="103">
        <v>24139.500000000004</v>
      </c>
      <c r="J66" s="414"/>
      <c r="K66" s="215">
        <v>4.4020038000000001</v>
      </c>
      <c r="L66" s="222">
        <f t="shared" si="10"/>
        <v>3.5568190704000004</v>
      </c>
      <c r="M66" s="222">
        <f t="shared" si="11"/>
        <v>2.7644583864000003</v>
      </c>
      <c r="N66" s="94">
        <v>28557.375000000004</v>
      </c>
      <c r="O66" s="94">
        <v>29028.615000000005</v>
      </c>
      <c r="P66" s="106">
        <v>30128.175000000003</v>
      </c>
      <c r="Q66" s="414"/>
      <c r="R66" s="154">
        <v>8.5454599999999985</v>
      </c>
      <c r="S66" s="124">
        <f t="shared" si="12"/>
        <v>6.9047316799999994</v>
      </c>
      <c r="T66" s="124">
        <f t="shared" si="13"/>
        <v>5.366548879999999</v>
      </c>
      <c r="U66" s="115">
        <v>44149.27</v>
      </c>
      <c r="V66" s="115">
        <v>44817.19</v>
      </c>
      <c r="W66" s="116">
        <v>45966.69</v>
      </c>
      <c r="X66" s="414"/>
      <c r="Y66" s="154">
        <v>8.716369199999999</v>
      </c>
      <c r="Z66" s="124">
        <f t="shared" si="14"/>
        <v>7.0428263136</v>
      </c>
      <c r="AA66" s="124">
        <f t="shared" si="15"/>
        <v>5.4738798575999992</v>
      </c>
      <c r="AB66" s="95">
        <v>43803.375</v>
      </c>
      <c r="AC66" s="95">
        <v>44274.615000000005</v>
      </c>
      <c r="AD66" s="96">
        <v>45373.020000000004</v>
      </c>
      <c r="AE66" s="77"/>
    </row>
    <row r="67" spans="1:38" ht="12.75" customHeight="1">
      <c r="A67" s="19" t="s">
        <v>359</v>
      </c>
      <c r="B67" s="60">
        <v>2150</v>
      </c>
      <c r="C67" s="420"/>
      <c r="D67" s="221">
        <v>4.5567900000000003</v>
      </c>
      <c r="E67" s="222">
        <f t="shared" si="9"/>
        <v>3.6818863200000007</v>
      </c>
      <c r="F67" s="222">
        <f t="shared" si="16"/>
        <v>2.8616641200000004</v>
      </c>
      <c r="G67" s="93">
        <v>23254.990000000005</v>
      </c>
      <c r="H67" s="93">
        <v>23747.46</v>
      </c>
      <c r="I67" s="103">
        <v>24899.38</v>
      </c>
      <c r="J67" s="414"/>
      <c r="K67" s="215">
        <v>4.6479258000000003</v>
      </c>
      <c r="L67" s="222">
        <f t="shared" si="10"/>
        <v>3.7555240464000006</v>
      </c>
      <c r="M67" s="222">
        <f t="shared" si="11"/>
        <v>2.9188974024000003</v>
      </c>
      <c r="N67" s="94">
        <v>29522.955000000002</v>
      </c>
      <c r="O67" s="94">
        <v>29994.195000000003</v>
      </c>
      <c r="P67" s="106">
        <v>31092.600000000002</v>
      </c>
      <c r="Q67" s="414"/>
      <c r="R67" s="154">
        <v>9.0228599999999997</v>
      </c>
      <c r="S67" s="124">
        <f t="shared" si="12"/>
        <v>7.29047088</v>
      </c>
      <c r="T67" s="124">
        <f t="shared" si="13"/>
        <v>5.6663560799999999</v>
      </c>
      <c r="U67" s="115">
        <v>45811.810000000005</v>
      </c>
      <c r="V67" s="115">
        <v>46479.73000000001</v>
      </c>
      <c r="W67" s="116">
        <v>47629.23000000001</v>
      </c>
      <c r="X67" s="414"/>
      <c r="Y67" s="154">
        <v>9.203317199999999</v>
      </c>
      <c r="Z67" s="124">
        <f t="shared" si="14"/>
        <v>7.4362802975999998</v>
      </c>
      <c r="AA67" s="124">
        <f t="shared" si="15"/>
        <v>5.7796832015999993</v>
      </c>
      <c r="AB67" s="95">
        <v>45282.930000000008</v>
      </c>
      <c r="AC67" s="95">
        <v>45754.17</v>
      </c>
      <c r="AD67" s="96">
        <v>46852.575000000004</v>
      </c>
      <c r="AE67" s="77"/>
    </row>
    <row r="68" spans="1:38" ht="12.75" customHeight="1">
      <c r="A68" s="19" t="s">
        <v>360</v>
      </c>
      <c r="B68" s="60">
        <v>2250</v>
      </c>
      <c r="C68" s="420"/>
      <c r="D68" s="221">
        <v>4.7978899999999998</v>
      </c>
      <c r="E68" s="222">
        <f t="shared" si="9"/>
        <v>3.8766951199999999</v>
      </c>
      <c r="F68" s="222">
        <f t="shared" si="16"/>
        <v>3.0130749199999998</v>
      </c>
      <c r="G68" s="93">
        <v>24014.870000000003</v>
      </c>
      <c r="H68" s="93">
        <v>24507.340000000004</v>
      </c>
      <c r="I68" s="103">
        <v>25659.260000000002</v>
      </c>
      <c r="J68" s="414"/>
      <c r="K68" s="215">
        <v>4.8938477999999996</v>
      </c>
      <c r="L68" s="222">
        <f t="shared" si="10"/>
        <v>3.9542290223999998</v>
      </c>
      <c r="M68" s="222">
        <f t="shared" si="11"/>
        <v>3.0733364183999998</v>
      </c>
      <c r="N68" s="94">
        <v>30487.38</v>
      </c>
      <c r="O68" s="94">
        <v>30958.620000000003</v>
      </c>
      <c r="P68" s="106">
        <v>32057.025000000001</v>
      </c>
      <c r="Q68" s="414"/>
      <c r="R68" s="154">
        <v>9.500259999999999</v>
      </c>
      <c r="S68" s="124">
        <f t="shared" si="12"/>
        <v>7.6762100799999997</v>
      </c>
      <c r="T68" s="124">
        <f t="shared" si="13"/>
        <v>5.9661632799999991</v>
      </c>
      <c r="U68" s="115">
        <v>47873.65</v>
      </c>
      <c r="V68" s="115">
        <v>48541.57</v>
      </c>
      <c r="W68" s="116">
        <v>49691.07</v>
      </c>
      <c r="X68" s="414"/>
      <c r="Y68" s="154">
        <v>9.6902651999999989</v>
      </c>
      <c r="Z68" s="124">
        <f t="shared" si="14"/>
        <v>7.8297342815999995</v>
      </c>
      <c r="AA68" s="124">
        <f t="shared" si="15"/>
        <v>6.0854865455999994</v>
      </c>
      <c r="AB68" s="95">
        <v>46762.485000000001</v>
      </c>
      <c r="AC68" s="95">
        <v>47233.725000000006</v>
      </c>
      <c r="AD68" s="96">
        <v>48333.285000000003</v>
      </c>
      <c r="AE68" s="77"/>
    </row>
    <row r="69" spans="1:38" ht="12.75" customHeight="1">
      <c r="A69" s="19" t="s">
        <v>361</v>
      </c>
      <c r="B69" s="60">
        <v>2350</v>
      </c>
      <c r="C69" s="420"/>
      <c r="D69" s="221">
        <v>5.0389900000000001</v>
      </c>
      <c r="E69" s="222">
        <f t="shared" si="9"/>
        <v>4.0715039200000005</v>
      </c>
      <c r="F69" s="222">
        <f t="shared" si="16"/>
        <v>3.1644857200000001</v>
      </c>
      <c r="G69" s="93">
        <v>24749.340000000004</v>
      </c>
      <c r="H69" s="93">
        <v>25243.020000000004</v>
      </c>
      <c r="I69" s="103">
        <v>26393.73</v>
      </c>
      <c r="J69" s="414"/>
      <c r="K69" s="215">
        <v>5.1397697999999998</v>
      </c>
      <c r="L69" s="222">
        <f t="shared" si="10"/>
        <v>4.1529339984</v>
      </c>
      <c r="M69" s="222">
        <f t="shared" si="11"/>
        <v>3.2277754343999998</v>
      </c>
      <c r="N69" s="94">
        <v>31420.620000000003</v>
      </c>
      <c r="O69" s="94">
        <v>31890.705000000002</v>
      </c>
      <c r="P69" s="106">
        <v>32990.265000000007</v>
      </c>
      <c r="Q69" s="414"/>
      <c r="R69" s="154">
        <v>9.9776599999999984</v>
      </c>
      <c r="S69" s="124">
        <f t="shared" si="12"/>
        <v>8.0619492799999986</v>
      </c>
      <c r="T69" s="124">
        <f t="shared" si="13"/>
        <v>6.2659704799999991</v>
      </c>
      <c r="U69" s="115">
        <v>49551.92</v>
      </c>
      <c r="V69" s="115">
        <v>50219.840000000004</v>
      </c>
      <c r="W69" s="116">
        <v>51368.130000000005</v>
      </c>
      <c r="X69" s="414"/>
      <c r="Y69" s="154">
        <v>10.177213199999999</v>
      </c>
      <c r="Z69" s="124">
        <f t="shared" si="14"/>
        <v>8.2231882655999993</v>
      </c>
      <c r="AA69" s="124">
        <f t="shared" si="15"/>
        <v>6.3912898895999994</v>
      </c>
      <c r="AB69" s="95">
        <v>48193.530000000006</v>
      </c>
      <c r="AC69" s="95">
        <v>48664.770000000004</v>
      </c>
      <c r="AD69" s="96">
        <v>49763.175000000003</v>
      </c>
      <c r="AE69" s="77"/>
    </row>
    <row r="70" spans="1:38" ht="12.75" customHeight="1">
      <c r="A70" s="19" t="s">
        <v>362</v>
      </c>
      <c r="B70" s="60">
        <v>2450</v>
      </c>
      <c r="C70" s="420"/>
      <c r="D70" s="221">
        <v>5.2800899999999995</v>
      </c>
      <c r="E70" s="222">
        <f t="shared" si="9"/>
        <v>4.2663127200000002</v>
      </c>
      <c r="F70" s="222">
        <f t="shared" si="16"/>
        <v>3.3158965199999999</v>
      </c>
      <c r="G70" s="93">
        <v>25509.22</v>
      </c>
      <c r="H70" s="93">
        <v>26002.9</v>
      </c>
      <c r="I70" s="103">
        <v>27153.61</v>
      </c>
      <c r="J70" s="414"/>
      <c r="K70" s="215">
        <v>5.3856917999999991</v>
      </c>
      <c r="L70" s="222">
        <f t="shared" si="10"/>
        <v>4.3516389743999992</v>
      </c>
      <c r="M70" s="222">
        <f t="shared" si="11"/>
        <v>3.3822144503999994</v>
      </c>
      <c r="N70" s="94">
        <v>32385.045000000002</v>
      </c>
      <c r="O70" s="94">
        <v>32856.285000000003</v>
      </c>
      <c r="P70" s="106">
        <v>33954.69</v>
      </c>
      <c r="Q70" s="414"/>
      <c r="R70" s="154">
        <v>10.45506</v>
      </c>
      <c r="S70" s="124">
        <f t="shared" si="12"/>
        <v>8.4476884800000001</v>
      </c>
      <c r="T70" s="124">
        <f t="shared" si="13"/>
        <v>6.5657776800000001</v>
      </c>
      <c r="U70" s="115">
        <v>51631.91</v>
      </c>
      <c r="V70" s="115">
        <v>52299.830000000009</v>
      </c>
      <c r="W70" s="116">
        <v>53448.12</v>
      </c>
      <c r="X70" s="414"/>
      <c r="Y70" s="154">
        <v>10.664161199999999</v>
      </c>
      <c r="Z70" s="124">
        <f t="shared" si="14"/>
        <v>8.6166422495999999</v>
      </c>
      <c r="AA70" s="124">
        <f t="shared" si="15"/>
        <v>6.6970932335999995</v>
      </c>
      <c r="AB70" s="95">
        <v>49673.084999999999</v>
      </c>
      <c r="AC70" s="95">
        <v>50144.325000000004</v>
      </c>
      <c r="AD70" s="96">
        <v>51242.73000000001</v>
      </c>
      <c r="AE70" s="77"/>
    </row>
    <row r="71" spans="1:38" ht="13.5" customHeight="1" thickBot="1">
      <c r="A71" s="21" t="s">
        <v>363</v>
      </c>
      <c r="B71" s="61">
        <v>2550</v>
      </c>
      <c r="C71" s="421"/>
      <c r="D71" s="223">
        <v>5.5211899999999998</v>
      </c>
      <c r="E71" s="224">
        <f t="shared" si="9"/>
        <v>4.4611215199999998</v>
      </c>
      <c r="F71" s="224">
        <f t="shared" si="16"/>
        <v>3.4673073199999997</v>
      </c>
      <c r="G71" s="97">
        <v>26243.690000000002</v>
      </c>
      <c r="H71" s="97">
        <v>26737.370000000003</v>
      </c>
      <c r="I71" s="139">
        <v>27888.080000000002</v>
      </c>
      <c r="J71" s="415"/>
      <c r="K71" s="216">
        <v>5.6316138000000002</v>
      </c>
      <c r="L71" s="224">
        <f t="shared" si="10"/>
        <v>4.5503439504000003</v>
      </c>
      <c r="M71" s="224">
        <f t="shared" si="11"/>
        <v>3.5366534664000002</v>
      </c>
      <c r="N71" s="98">
        <v>33317.130000000005</v>
      </c>
      <c r="O71" s="98">
        <v>33788.370000000003</v>
      </c>
      <c r="P71" s="107">
        <v>34887.93</v>
      </c>
      <c r="Q71" s="415"/>
      <c r="R71" s="173">
        <v>10.932459999999999</v>
      </c>
      <c r="S71" s="172">
        <f t="shared" si="12"/>
        <v>8.8334276799999998</v>
      </c>
      <c r="T71" s="172">
        <f t="shared" si="13"/>
        <v>6.8655848799999992</v>
      </c>
      <c r="U71" s="118">
        <v>53273.880000000005</v>
      </c>
      <c r="V71" s="118">
        <v>53941.8</v>
      </c>
      <c r="W71" s="119">
        <v>55090.090000000004</v>
      </c>
      <c r="X71" s="415"/>
      <c r="Y71" s="173">
        <v>11.151109199999999</v>
      </c>
      <c r="Z71" s="172">
        <f t="shared" si="14"/>
        <v>9.0100962335999988</v>
      </c>
      <c r="AA71" s="172">
        <f t="shared" si="15"/>
        <v>7.0028965775999996</v>
      </c>
      <c r="AB71" s="99">
        <v>51102.975000000006</v>
      </c>
      <c r="AC71" s="99">
        <v>51574.215000000004</v>
      </c>
      <c r="AD71" s="100">
        <v>52673.775000000001</v>
      </c>
      <c r="AE71" s="77"/>
    </row>
    <row r="72" spans="1:38" ht="13.5" customHeight="1" thickBot="1">
      <c r="A72" s="42"/>
      <c r="B72" s="170"/>
      <c r="C72" s="170"/>
      <c r="D72" s="201"/>
      <c r="E72" s="202"/>
      <c r="F72" s="202"/>
      <c r="G72" s="144"/>
      <c r="H72" s="144"/>
      <c r="I72" s="144"/>
      <c r="J72" s="125"/>
      <c r="K72" s="73"/>
      <c r="L72" s="202"/>
      <c r="M72" s="202"/>
      <c r="N72" s="123"/>
      <c r="O72" s="123"/>
      <c r="P72" s="123"/>
      <c r="Q72" s="26"/>
      <c r="R72" s="43"/>
      <c r="S72" s="202"/>
      <c r="T72" s="202"/>
      <c r="U72" s="132"/>
      <c r="V72" s="132"/>
      <c r="W72" s="132"/>
      <c r="X72" s="133"/>
      <c r="Y72" s="43"/>
      <c r="Z72" s="202"/>
      <c r="AA72" s="202"/>
      <c r="AB72" s="135"/>
      <c r="AC72" s="135"/>
      <c r="AD72" s="135"/>
      <c r="AE72" s="77"/>
    </row>
    <row r="73" spans="1:38" s="64" customFormat="1" ht="15.75" customHeight="1" thickBot="1">
      <c r="A73" s="374" t="s">
        <v>4</v>
      </c>
      <c r="B73" s="376" t="s">
        <v>2</v>
      </c>
      <c r="C73" s="351" t="s">
        <v>273</v>
      </c>
      <c r="D73" s="352"/>
      <c r="E73" s="352"/>
      <c r="F73" s="352"/>
      <c r="G73" s="352"/>
      <c r="H73" s="352"/>
      <c r="I73" s="352"/>
      <c r="J73" s="351"/>
      <c r="K73" s="352"/>
      <c r="L73" s="352"/>
      <c r="M73" s="352"/>
      <c r="N73" s="352"/>
      <c r="O73" s="352"/>
      <c r="P73" s="352"/>
      <c r="Q73" s="351"/>
      <c r="R73" s="352"/>
      <c r="S73" s="352"/>
      <c r="T73" s="352"/>
      <c r="U73" s="352"/>
      <c r="V73" s="352"/>
      <c r="W73" s="352"/>
      <c r="X73" s="351"/>
      <c r="Y73" s="352"/>
      <c r="Z73" s="352"/>
      <c r="AA73" s="352"/>
      <c r="AB73" s="352"/>
      <c r="AC73" s="352"/>
      <c r="AD73" s="353"/>
      <c r="AE73" s="58"/>
      <c r="AF73" s="88"/>
      <c r="AG73" s="88"/>
      <c r="AH73" s="88"/>
    </row>
    <row r="74" spans="1:38" s="199" customFormat="1" ht="13.5" customHeight="1">
      <c r="A74" s="375"/>
      <c r="B74" s="377"/>
      <c r="C74" s="422"/>
      <c r="D74" s="300" t="s">
        <v>5</v>
      </c>
      <c r="E74" s="301"/>
      <c r="F74" s="301"/>
      <c r="G74" s="301"/>
      <c r="H74" s="301"/>
      <c r="I74" s="302"/>
      <c r="J74" s="424"/>
      <c r="K74" s="300" t="s">
        <v>6</v>
      </c>
      <c r="L74" s="301"/>
      <c r="M74" s="301"/>
      <c r="N74" s="301"/>
      <c r="O74" s="301"/>
      <c r="P74" s="302"/>
      <c r="Q74" s="424"/>
      <c r="R74" s="300" t="s">
        <v>5</v>
      </c>
      <c r="S74" s="301"/>
      <c r="T74" s="301"/>
      <c r="U74" s="301"/>
      <c r="V74" s="301"/>
      <c r="W74" s="302"/>
      <c r="X74" s="424"/>
      <c r="Y74" s="300" t="s">
        <v>6</v>
      </c>
      <c r="Z74" s="301"/>
      <c r="AA74" s="301"/>
      <c r="AB74" s="301"/>
      <c r="AC74" s="301"/>
      <c r="AD74" s="302"/>
      <c r="AF74" s="200"/>
      <c r="AG74" s="200"/>
      <c r="AH74" s="200"/>
    </row>
    <row r="75" spans="1:38" s="64" customFormat="1" ht="54">
      <c r="A75" s="375"/>
      <c r="B75" s="377"/>
      <c r="C75" s="422"/>
      <c r="D75" s="303" t="s">
        <v>404</v>
      </c>
      <c r="E75" s="291" t="s">
        <v>405</v>
      </c>
      <c r="F75" s="291" t="s">
        <v>406</v>
      </c>
      <c r="G75" s="147" t="s">
        <v>7</v>
      </c>
      <c r="H75" s="147" t="s">
        <v>8</v>
      </c>
      <c r="I75" s="148" t="s">
        <v>9</v>
      </c>
      <c r="J75" s="424"/>
      <c r="K75" s="303" t="s">
        <v>404</v>
      </c>
      <c r="L75" s="291" t="s">
        <v>405</v>
      </c>
      <c r="M75" s="291" t="s">
        <v>406</v>
      </c>
      <c r="N75" s="147" t="s">
        <v>7</v>
      </c>
      <c r="O75" s="147" t="s">
        <v>8</v>
      </c>
      <c r="P75" s="148" t="s">
        <v>9</v>
      </c>
      <c r="Q75" s="424"/>
      <c r="R75" s="303" t="s">
        <v>404</v>
      </c>
      <c r="S75" s="291" t="s">
        <v>405</v>
      </c>
      <c r="T75" s="291" t="s">
        <v>406</v>
      </c>
      <c r="U75" s="149" t="s">
        <v>7</v>
      </c>
      <c r="V75" s="149" t="s">
        <v>8</v>
      </c>
      <c r="W75" s="150" t="s">
        <v>9</v>
      </c>
      <c r="X75" s="424"/>
      <c r="Y75" s="303" t="s">
        <v>404</v>
      </c>
      <c r="Z75" s="291" t="s">
        <v>405</v>
      </c>
      <c r="AA75" s="291" t="s">
        <v>406</v>
      </c>
      <c r="AB75" s="147" t="s">
        <v>7</v>
      </c>
      <c r="AC75" s="147" t="s">
        <v>8</v>
      </c>
      <c r="AD75" s="148" t="s">
        <v>9</v>
      </c>
      <c r="AF75" s="88"/>
      <c r="AG75" s="88"/>
      <c r="AH75" s="88"/>
    </row>
    <row r="76" spans="1:38" ht="9.75" customHeight="1">
      <c r="A76" s="375"/>
      <c r="B76" s="377"/>
      <c r="C76" s="422"/>
      <c r="D76" s="304"/>
      <c r="E76" s="292"/>
      <c r="F76" s="292"/>
      <c r="G76" s="62" t="s">
        <v>387</v>
      </c>
      <c r="H76" s="62" t="s">
        <v>261</v>
      </c>
      <c r="I76" s="63" t="s">
        <v>262</v>
      </c>
      <c r="J76" s="424"/>
      <c r="K76" s="304"/>
      <c r="L76" s="292"/>
      <c r="M76" s="292"/>
      <c r="N76" s="10" t="s">
        <v>263</v>
      </c>
      <c r="O76" s="62" t="s">
        <v>264</v>
      </c>
      <c r="P76" s="63" t="s">
        <v>265</v>
      </c>
      <c r="Q76" s="424"/>
      <c r="R76" s="304"/>
      <c r="S76" s="292"/>
      <c r="T76" s="292"/>
      <c r="U76" s="14" t="s">
        <v>266</v>
      </c>
      <c r="V76" s="14" t="s">
        <v>267</v>
      </c>
      <c r="W76" s="15" t="s">
        <v>268</v>
      </c>
      <c r="X76" s="424"/>
      <c r="Y76" s="304"/>
      <c r="Z76" s="292"/>
      <c r="AA76" s="292"/>
      <c r="AB76" s="10" t="s">
        <v>269</v>
      </c>
      <c r="AC76" s="62" t="s">
        <v>270</v>
      </c>
      <c r="AD76" s="63" t="s">
        <v>271</v>
      </c>
      <c r="AE76" s="64"/>
    </row>
    <row r="77" spans="1:38" ht="18.75" customHeight="1">
      <c r="A77" s="375"/>
      <c r="B77" s="377"/>
      <c r="C77" s="422"/>
      <c r="D77" s="304"/>
      <c r="E77" s="292"/>
      <c r="F77" s="292"/>
      <c r="G77" s="295" t="s">
        <v>417</v>
      </c>
      <c r="H77" s="295"/>
      <c r="I77" s="296"/>
      <c r="J77" s="424"/>
      <c r="K77" s="304"/>
      <c r="L77" s="292"/>
      <c r="M77" s="292"/>
      <c r="N77" s="295" t="s">
        <v>401</v>
      </c>
      <c r="O77" s="295"/>
      <c r="P77" s="296"/>
      <c r="Q77" s="424"/>
      <c r="R77" s="304"/>
      <c r="S77" s="292"/>
      <c r="T77" s="292"/>
      <c r="U77" s="295" t="s">
        <v>402</v>
      </c>
      <c r="V77" s="295"/>
      <c r="W77" s="296"/>
      <c r="X77" s="424"/>
      <c r="Y77" s="304"/>
      <c r="Z77" s="292"/>
      <c r="AA77" s="292"/>
      <c r="AB77" s="295" t="s">
        <v>403</v>
      </c>
      <c r="AC77" s="295"/>
      <c r="AD77" s="296"/>
    </row>
    <row r="78" spans="1:38" s="78" customFormat="1" ht="15" customHeight="1">
      <c r="A78" s="375"/>
      <c r="B78" s="377"/>
      <c r="C78" s="422"/>
      <c r="D78" s="304"/>
      <c r="E78" s="292"/>
      <c r="F78" s="292"/>
      <c r="G78" s="293" t="s">
        <v>24</v>
      </c>
      <c r="H78" s="293"/>
      <c r="I78" s="294"/>
      <c r="J78" s="424"/>
      <c r="K78" s="304"/>
      <c r="L78" s="292"/>
      <c r="M78" s="292"/>
      <c r="N78" s="293" t="s">
        <v>24</v>
      </c>
      <c r="O78" s="293"/>
      <c r="P78" s="294"/>
      <c r="Q78" s="424"/>
      <c r="R78" s="304"/>
      <c r="S78" s="292"/>
      <c r="T78" s="292"/>
      <c r="U78" s="293" t="s">
        <v>24</v>
      </c>
      <c r="V78" s="293"/>
      <c r="W78" s="294"/>
      <c r="X78" s="424"/>
      <c r="Y78" s="304"/>
      <c r="Z78" s="292"/>
      <c r="AA78" s="292"/>
      <c r="AB78" s="293" t="s">
        <v>24</v>
      </c>
      <c r="AC78" s="293"/>
      <c r="AD78" s="294"/>
      <c r="AE78" s="58"/>
      <c r="AF78" s="90"/>
      <c r="AG78" s="90"/>
      <c r="AH78" s="90"/>
    </row>
    <row r="79" spans="1:38" ht="12.75" customHeight="1">
      <c r="A79" s="19" t="s">
        <v>364</v>
      </c>
      <c r="B79" s="60">
        <v>450</v>
      </c>
      <c r="C79" s="422"/>
      <c r="D79" s="221">
        <v>0.48108000000000001</v>
      </c>
      <c r="E79" s="222">
        <f>D79*0.808</f>
        <v>0.38871264000000005</v>
      </c>
      <c r="F79" s="222">
        <f>D79*0.628</f>
        <v>0.30211823999999998</v>
      </c>
      <c r="G79" s="93">
        <v>10460.450000000001</v>
      </c>
      <c r="H79" s="93">
        <v>10942.03</v>
      </c>
      <c r="I79" s="103">
        <v>12066.120000000003</v>
      </c>
      <c r="J79" s="424"/>
      <c r="K79" s="215">
        <v>0.49070160000000002</v>
      </c>
      <c r="L79" s="222">
        <f>K79*0.808</f>
        <v>0.39648689280000005</v>
      </c>
      <c r="M79" s="222">
        <f>K79*0.628</f>
        <v>0.30816060480000002</v>
      </c>
      <c r="N79" s="94">
        <v>13280.19</v>
      </c>
      <c r="O79" s="94">
        <v>13739.880000000001</v>
      </c>
      <c r="P79" s="106">
        <v>14812.875000000002</v>
      </c>
      <c r="Q79" s="424"/>
      <c r="R79" s="154">
        <v>0.95199999999999996</v>
      </c>
      <c r="S79" s="222">
        <f>R79*0.808</f>
        <v>0.76921600000000001</v>
      </c>
      <c r="T79" s="222">
        <f>R79*0.628</f>
        <v>0.59785599999999994</v>
      </c>
      <c r="U79" s="93">
        <v>14928.760000000002</v>
      </c>
      <c r="V79" s="93">
        <v>15580.95</v>
      </c>
      <c r="W79" s="103">
        <v>16702.620000000003</v>
      </c>
      <c r="X79" s="424"/>
      <c r="Y79" s="154">
        <v>0.97151940000000003</v>
      </c>
      <c r="Z79" s="124">
        <f>Y79*0.808</f>
        <v>0.78498767520000012</v>
      </c>
      <c r="AA79" s="124">
        <f>Y79*0.628</f>
        <v>0.61011418319999999</v>
      </c>
      <c r="AB79" s="95">
        <v>20368.425000000003</v>
      </c>
      <c r="AC79" s="95">
        <v>20828.115000000002</v>
      </c>
      <c r="AD79" s="96">
        <v>21901.11</v>
      </c>
      <c r="AE79" s="79"/>
      <c r="AF79" s="17"/>
      <c r="AG79" s="17"/>
      <c r="AH79" s="17"/>
      <c r="AI79" s="18"/>
      <c r="AJ79" s="18"/>
      <c r="AK79" s="18"/>
      <c r="AL79" s="18"/>
    </row>
    <row r="80" spans="1:38" ht="12.75" customHeight="1">
      <c r="A80" s="19" t="s">
        <v>365</v>
      </c>
      <c r="B80" s="60">
        <v>550</v>
      </c>
      <c r="C80" s="422"/>
      <c r="D80" s="221">
        <v>0.73428000000000004</v>
      </c>
      <c r="E80" s="222">
        <f t="shared" ref="E80:E100" si="17">D80*0.808</f>
        <v>0.59329824000000009</v>
      </c>
      <c r="F80" s="222">
        <f>D80*0.628</f>
        <v>0.46112784000000001</v>
      </c>
      <c r="G80" s="93">
        <v>11202.18</v>
      </c>
      <c r="H80" s="93">
        <v>11683.760000000002</v>
      </c>
      <c r="I80" s="103">
        <v>12807.85</v>
      </c>
      <c r="J80" s="424"/>
      <c r="K80" s="215">
        <v>0.74896560000000001</v>
      </c>
      <c r="L80" s="222">
        <f t="shared" ref="L80:L100" si="18">K80*0.808</f>
        <v>0.60516420479999999</v>
      </c>
      <c r="M80" s="222">
        <f t="shared" ref="M80:M100" si="19">K80*0.628</f>
        <v>0.47035039680000001</v>
      </c>
      <c r="N80" s="94">
        <v>14221.515000000001</v>
      </c>
      <c r="O80" s="94">
        <v>14681.205</v>
      </c>
      <c r="P80" s="106">
        <v>15754.2</v>
      </c>
      <c r="Q80" s="424"/>
      <c r="R80" s="154">
        <v>1.45377</v>
      </c>
      <c r="S80" s="222">
        <f t="shared" ref="S80:S100" si="20">R80*0.808</f>
        <v>1.17464616</v>
      </c>
      <c r="T80" s="222">
        <f t="shared" ref="T80:T100" si="21">R80*0.628</f>
        <v>0.91296756000000001</v>
      </c>
      <c r="U80" s="95">
        <v>15313.760000000002</v>
      </c>
      <c r="V80" s="95">
        <v>15965.95</v>
      </c>
      <c r="W80" s="96">
        <v>17087.620000000003</v>
      </c>
      <c r="X80" s="424"/>
      <c r="Y80" s="154">
        <v>1.4828454</v>
      </c>
      <c r="Z80" s="124">
        <f t="shared" ref="Z80:Z100" si="22">Y80*0.808</f>
        <v>1.1981390832000001</v>
      </c>
      <c r="AA80" s="124">
        <f t="shared" ref="AA80:AA100" si="23">Y80*0.628</f>
        <v>0.93122691120000001</v>
      </c>
      <c r="AB80" s="95">
        <v>21813.33</v>
      </c>
      <c r="AC80" s="95">
        <v>22273.020000000004</v>
      </c>
      <c r="AD80" s="96">
        <v>23346.015000000003</v>
      </c>
      <c r="AE80" s="79"/>
      <c r="AF80" s="17"/>
      <c r="AG80" s="17"/>
      <c r="AH80" s="17"/>
      <c r="AI80" s="18"/>
      <c r="AJ80" s="18"/>
      <c r="AK80" s="18"/>
      <c r="AL80" s="18"/>
    </row>
    <row r="81" spans="1:38" ht="12.75" customHeight="1">
      <c r="A81" s="19" t="s">
        <v>366</v>
      </c>
      <c r="B81" s="60">
        <v>650</v>
      </c>
      <c r="C81" s="422"/>
      <c r="D81" s="221">
        <v>0.98748000000000002</v>
      </c>
      <c r="E81" s="222">
        <f t="shared" si="17"/>
        <v>0.79788384000000012</v>
      </c>
      <c r="F81" s="222">
        <f>D81*0.628</f>
        <v>0.62013744000000004</v>
      </c>
      <c r="G81" s="93">
        <v>11943.910000000002</v>
      </c>
      <c r="H81" s="93">
        <v>12425.49</v>
      </c>
      <c r="I81" s="103">
        <v>13549.58</v>
      </c>
      <c r="J81" s="424"/>
      <c r="K81" s="215">
        <v>1.0072296000000001</v>
      </c>
      <c r="L81" s="222">
        <f t="shared" si="18"/>
        <v>0.81384151680000005</v>
      </c>
      <c r="M81" s="222">
        <f t="shared" si="19"/>
        <v>0.63254018880000007</v>
      </c>
      <c r="N81" s="94">
        <v>15162.84</v>
      </c>
      <c r="O81" s="94">
        <v>15623.685000000001</v>
      </c>
      <c r="P81" s="106">
        <v>16695.525000000001</v>
      </c>
      <c r="Q81" s="424"/>
      <c r="R81" s="154">
        <v>1.9550700000000001</v>
      </c>
      <c r="S81" s="222">
        <f t="shared" si="20"/>
        <v>1.5796965600000001</v>
      </c>
      <c r="T81" s="222">
        <f t="shared" si="21"/>
        <v>1.22778396</v>
      </c>
      <c r="U81" s="95">
        <v>17267.910000000003</v>
      </c>
      <c r="V81" s="95">
        <v>17918.89</v>
      </c>
      <c r="W81" s="96">
        <v>19040.560000000001</v>
      </c>
      <c r="X81" s="424"/>
      <c r="Y81" s="154">
        <v>1.9941714000000001</v>
      </c>
      <c r="Z81" s="124">
        <f t="shared" si="22"/>
        <v>1.6112904912000001</v>
      </c>
      <c r="AA81" s="124">
        <f t="shared" si="23"/>
        <v>1.2523396392000001</v>
      </c>
      <c r="AB81" s="95">
        <v>23258.235000000001</v>
      </c>
      <c r="AC81" s="95">
        <v>23717.925000000003</v>
      </c>
      <c r="AD81" s="96">
        <v>24790.920000000002</v>
      </c>
      <c r="AE81" s="79"/>
      <c r="AF81" s="17"/>
      <c r="AG81" s="17"/>
      <c r="AH81" s="17"/>
      <c r="AI81" s="18"/>
      <c r="AJ81" s="18"/>
      <c r="AK81" s="18"/>
      <c r="AL81" s="18"/>
    </row>
    <row r="82" spans="1:38" ht="12.75" customHeight="1">
      <c r="A82" s="19" t="s">
        <v>367</v>
      </c>
      <c r="B82" s="60">
        <v>750</v>
      </c>
      <c r="C82" s="422"/>
      <c r="D82" s="221">
        <v>1.24068</v>
      </c>
      <c r="E82" s="222">
        <f t="shared" si="17"/>
        <v>1.00246944</v>
      </c>
      <c r="F82" s="222">
        <f t="shared" ref="F82:F100" si="24">D82*0.628</f>
        <v>0.77914704000000001</v>
      </c>
      <c r="G82" s="93">
        <v>12711.050000000001</v>
      </c>
      <c r="H82" s="93">
        <v>13192.630000000001</v>
      </c>
      <c r="I82" s="103">
        <v>14316.720000000001</v>
      </c>
      <c r="J82" s="424"/>
      <c r="K82" s="215">
        <v>1.2654936000000001</v>
      </c>
      <c r="L82" s="222">
        <f t="shared" si="18"/>
        <v>1.0225188288000002</v>
      </c>
      <c r="M82" s="222">
        <f t="shared" si="19"/>
        <v>0.79472998080000012</v>
      </c>
      <c r="N82" s="94">
        <v>16136.505000000001</v>
      </c>
      <c r="O82" s="94">
        <v>16596.195000000003</v>
      </c>
      <c r="P82" s="106">
        <v>17669.190000000002</v>
      </c>
      <c r="Q82" s="424"/>
      <c r="R82" s="154">
        <v>2.4563700000000002</v>
      </c>
      <c r="S82" s="222">
        <f t="shared" si="20"/>
        <v>1.9847469600000003</v>
      </c>
      <c r="T82" s="222">
        <f t="shared" si="21"/>
        <v>1.54260036</v>
      </c>
      <c r="U82" s="95">
        <v>18981.270000000004</v>
      </c>
      <c r="V82" s="95">
        <v>19633.46</v>
      </c>
      <c r="W82" s="96">
        <v>20755.13</v>
      </c>
      <c r="X82" s="424"/>
      <c r="Y82" s="154">
        <v>2.5054974000000003</v>
      </c>
      <c r="Z82" s="124">
        <f t="shared" si="22"/>
        <v>2.0244418992000002</v>
      </c>
      <c r="AA82" s="124">
        <f t="shared" si="23"/>
        <v>1.5734523672000003</v>
      </c>
      <c r="AB82" s="95">
        <v>24750.495000000003</v>
      </c>
      <c r="AC82" s="95">
        <v>25210.185000000001</v>
      </c>
      <c r="AD82" s="96">
        <v>26283.18</v>
      </c>
      <c r="AE82" s="79"/>
      <c r="AF82" s="17"/>
      <c r="AG82" s="17"/>
      <c r="AH82" s="17"/>
      <c r="AI82" s="18"/>
      <c r="AJ82" s="18"/>
      <c r="AK82" s="18"/>
      <c r="AL82" s="18"/>
    </row>
    <row r="83" spans="1:38" ht="12.75" customHeight="1">
      <c r="A83" s="19" t="s">
        <v>368</v>
      </c>
      <c r="B83" s="60">
        <v>850</v>
      </c>
      <c r="C83" s="422"/>
      <c r="D83" s="221">
        <v>1.4938799999999999</v>
      </c>
      <c r="E83" s="222">
        <f t="shared" si="17"/>
        <v>1.20705504</v>
      </c>
      <c r="F83" s="222">
        <f t="shared" si="24"/>
        <v>0.93815663999999988</v>
      </c>
      <c r="G83" s="93">
        <v>13452.78</v>
      </c>
      <c r="H83" s="93">
        <v>13934.360000000002</v>
      </c>
      <c r="I83" s="103">
        <v>15058.45</v>
      </c>
      <c r="J83" s="424"/>
      <c r="K83" s="215">
        <v>1.5237575999999999</v>
      </c>
      <c r="L83" s="222">
        <f t="shared" si="18"/>
        <v>1.2311961408000001</v>
      </c>
      <c r="M83" s="222">
        <f t="shared" si="19"/>
        <v>0.95691977279999996</v>
      </c>
      <c r="N83" s="94">
        <v>17077.830000000002</v>
      </c>
      <c r="O83" s="94">
        <v>17538.675000000003</v>
      </c>
      <c r="P83" s="106">
        <v>18611.670000000002</v>
      </c>
      <c r="Q83" s="424"/>
      <c r="R83" s="154">
        <v>2.9576700000000002</v>
      </c>
      <c r="S83" s="222">
        <f t="shared" si="20"/>
        <v>2.3897973600000002</v>
      </c>
      <c r="T83" s="222">
        <f t="shared" si="21"/>
        <v>1.8574167600000002</v>
      </c>
      <c r="U83" s="95">
        <v>20559.11</v>
      </c>
      <c r="V83" s="95">
        <v>21211.300000000003</v>
      </c>
      <c r="W83" s="96">
        <v>22332.97</v>
      </c>
      <c r="X83" s="424"/>
      <c r="Y83" s="154">
        <v>3.0168234000000003</v>
      </c>
      <c r="Z83" s="124">
        <f t="shared" si="22"/>
        <v>2.4375933072000002</v>
      </c>
      <c r="AA83" s="124">
        <f t="shared" si="23"/>
        <v>1.8945650952000002</v>
      </c>
      <c r="AB83" s="95">
        <v>26195.4</v>
      </c>
      <c r="AC83" s="95">
        <v>26655.090000000004</v>
      </c>
      <c r="AD83" s="96">
        <v>27728.084999999999</v>
      </c>
      <c r="AE83" s="79"/>
      <c r="AF83" s="17"/>
      <c r="AG83" s="17"/>
      <c r="AH83" s="17"/>
      <c r="AI83" s="18"/>
      <c r="AJ83" s="18"/>
      <c r="AK83" s="18"/>
      <c r="AL83" s="18"/>
    </row>
    <row r="84" spans="1:38" ht="12.75" customHeight="1">
      <c r="A84" s="19" t="s">
        <v>369</v>
      </c>
      <c r="B84" s="60">
        <v>950</v>
      </c>
      <c r="C84" s="422"/>
      <c r="D84" s="221">
        <v>1.74708</v>
      </c>
      <c r="E84" s="222">
        <f t="shared" si="17"/>
        <v>1.4116406400000001</v>
      </c>
      <c r="F84" s="222">
        <f t="shared" si="24"/>
        <v>1.09716624</v>
      </c>
      <c r="G84" s="93">
        <v>14194.510000000002</v>
      </c>
      <c r="H84" s="93">
        <v>14676.09</v>
      </c>
      <c r="I84" s="103">
        <v>15800.18</v>
      </c>
      <c r="J84" s="424"/>
      <c r="K84" s="215">
        <v>1.7820216</v>
      </c>
      <c r="L84" s="222">
        <f t="shared" si="18"/>
        <v>1.4398734528000001</v>
      </c>
      <c r="M84" s="222">
        <f t="shared" si="19"/>
        <v>1.1191095648</v>
      </c>
      <c r="N84" s="94">
        <v>18020.310000000001</v>
      </c>
      <c r="O84" s="94">
        <v>18480</v>
      </c>
      <c r="P84" s="106">
        <v>19552.995000000003</v>
      </c>
      <c r="Q84" s="424"/>
      <c r="R84" s="154">
        <v>3.4589699999999999</v>
      </c>
      <c r="S84" s="222">
        <f t="shared" si="20"/>
        <v>2.7948477600000001</v>
      </c>
      <c r="T84" s="222">
        <f t="shared" si="21"/>
        <v>2.1722331599999998</v>
      </c>
      <c r="U84" s="95">
        <v>22634.260000000002</v>
      </c>
      <c r="V84" s="95">
        <v>23286.45</v>
      </c>
      <c r="W84" s="96">
        <v>24408.120000000003</v>
      </c>
      <c r="X84" s="424"/>
      <c r="Y84" s="154">
        <v>3.5281493999999998</v>
      </c>
      <c r="Z84" s="124">
        <f t="shared" si="22"/>
        <v>2.8507447151999998</v>
      </c>
      <c r="AA84" s="124">
        <f t="shared" si="23"/>
        <v>2.2156778232000001</v>
      </c>
      <c r="AB84" s="95">
        <v>27640.305</v>
      </c>
      <c r="AC84" s="95">
        <v>28099.995000000003</v>
      </c>
      <c r="AD84" s="96">
        <v>29172.990000000005</v>
      </c>
      <c r="AE84" s="79"/>
      <c r="AF84" s="17"/>
      <c r="AG84" s="17"/>
      <c r="AH84" s="17"/>
      <c r="AI84" s="18"/>
      <c r="AJ84" s="18"/>
      <c r="AK84" s="18"/>
      <c r="AL84" s="18"/>
    </row>
    <row r="85" spans="1:38" ht="12.75" customHeight="1">
      <c r="A85" s="19" t="s">
        <v>370</v>
      </c>
      <c r="B85" s="60">
        <v>1050</v>
      </c>
      <c r="C85" s="422"/>
      <c r="D85" s="221">
        <v>2.0002800000000001</v>
      </c>
      <c r="E85" s="222">
        <f t="shared" si="17"/>
        <v>1.6162262400000003</v>
      </c>
      <c r="F85" s="222">
        <f t="shared" si="24"/>
        <v>1.25617584</v>
      </c>
      <c r="G85" s="93">
        <v>14936.240000000002</v>
      </c>
      <c r="H85" s="93">
        <v>15417.820000000002</v>
      </c>
      <c r="I85" s="103">
        <v>16541.910000000003</v>
      </c>
      <c r="J85" s="424"/>
      <c r="K85" s="215">
        <v>2.0402856000000003</v>
      </c>
      <c r="L85" s="222">
        <f t="shared" si="18"/>
        <v>1.6485507648000004</v>
      </c>
      <c r="M85" s="222">
        <f t="shared" si="19"/>
        <v>1.2812993568000002</v>
      </c>
      <c r="N85" s="94">
        <v>18961.634999999998</v>
      </c>
      <c r="O85" s="94">
        <v>19421.325000000001</v>
      </c>
      <c r="P85" s="106">
        <v>20494.320000000003</v>
      </c>
      <c r="Q85" s="424"/>
      <c r="R85" s="154">
        <v>3.96027</v>
      </c>
      <c r="S85" s="222">
        <f t="shared" si="20"/>
        <v>3.19989816</v>
      </c>
      <c r="T85" s="222">
        <f t="shared" si="21"/>
        <v>2.48704956</v>
      </c>
      <c r="U85" s="95">
        <v>24651.33</v>
      </c>
      <c r="V85" s="95">
        <v>25303.520000000004</v>
      </c>
      <c r="W85" s="96">
        <v>26425.190000000002</v>
      </c>
      <c r="X85" s="424"/>
      <c r="Y85" s="154">
        <v>4.0394753999999997</v>
      </c>
      <c r="Z85" s="124">
        <f t="shared" si="22"/>
        <v>3.2638961231999999</v>
      </c>
      <c r="AA85" s="124">
        <f t="shared" si="23"/>
        <v>2.5367905511999997</v>
      </c>
      <c r="AB85" s="95">
        <v>29084.055</v>
      </c>
      <c r="AC85" s="95">
        <v>29544.9</v>
      </c>
      <c r="AD85" s="96">
        <v>30617.895000000004</v>
      </c>
      <c r="AE85" s="79"/>
      <c r="AF85" s="17"/>
      <c r="AG85" s="17"/>
      <c r="AH85" s="17"/>
      <c r="AI85" s="18"/>
      <c r="AJ85" s="18"/>
      <c r="AK85" s="18"/>
      <c r="AL85" s="18"/>
    </row>
    <row r="86" spans="1:38" ht="12.75" customHeight="1">
      <c r="A86" s="19" t="s">
        <v>371</v>
      </c>
      <c r="B86" s="60">
        <v>1150</v>
      </c>
      <c r="C86" s="422"/>
      <c r="D86" s="221">
        <v>2.2534800000000001</v>
      </c>
      <c r="E86" s="222">
        <f t="shared" si="17"/>
        <v>1.8208118400000002</v>
      </c>
      <c r="F86" s="222">
        <f t="shared" si="24"/>
        <v>1.4151854400000001</v>
      </c>
      <c r="G86" s="93">
        <v>16060.33</v>
      </c>
      <c r="H86" s="93">
        <v>16554.010000000002</v>
      </c>
      <c r="I86" s="103">
        <v>17704.72</v>
      </c>
      <c r="J86" s="424"/>
      <c r="K86" s="215">
        <v>2.2985496000000003</v>
      </c>
      <c r="L86" s="222">
        <f t="shared" si="18"/>
        <v>1.8572280768000005</v>
      </c>
      <c r="M86" s="222">
        <f t="shared" si="19"/>
        <v>1.4434891488000001</v>
      </c>
      <c r="N86" s="94">
        <v>20389.215000000004</v>
      </c>
      <c r="O86" s="94">
        <v>20860.455000000002</v>
      </c>
      <c r="P86" s="106">
        <v>21958.86</v>
      </c>
      <c r="Q86" s="424"/>
      <c r="R86" s="154">
        <v>4.46157</v>
      </c>
      <c r="S86" s="222">
        <f t="shared" si="20"/>
        <v>3.6049485600000004</v>
      </c>
      <c r="T86" s="222">
        <f t="shared" si="21"/>
        <v>2.8018659600000002</v>
      </c>
      <c r="U86" s="115">
        <v>26930.97</v>
      </c>
      <c r="V86" s="115">
        <v>27598.890000000003</v>
      </c>
      <c r="W86" s="116">
        <v>28747.18</v>
      </c>
      <c r="X86" s="424"/>
      <c r="Y86" s="154">
        <v>4.5508014000000001</v>
      </c>
      <c r="Z86" s="124">
        <f t="shared" si="22"/>
        <v>3.6770475312000004</v>
      </c>
      <c r="AA86" s="124">
        <f t="shared" si="23"/>
        <v>2.8579032791999999</v>
      </c>
      <c r="AB86" s="95">
        <v>31273.935000000001</v>
      </c>
      <c r="AC86" s="95">
        <v>31745.175000000003</v>
      </c>
      <c r="AD86" s="96">
        <v>32843.58</v>
      </c>
      <c r="AE86" s="79"/>
      <c r="AF86" s="17"/>
      <c r="AG86" s="17"/>
      <c r="AH86" s="17"/>
      <c r="AI86" s="18"/>
      <c r="AJ86" s="18"/>
      <c r="AK86" s="18"/>
      <c r="AL86" s="18"/>
    </row>
    <row r="87" spans="1:38" ht="12.75" customHeight="1">
      <c r="A87" s="19" t="s">
        <v>372</v>
      </c>
      <c r="B87" s="60">
        <v>1250</v>
      </c>
      <c r="C87" s="422"/>
      <c r="D87" s="221">
        <v>2.5066799999999998</v>
      </c>
      <c r="E87" s="222">
        <f t="shared" si="17"/>
        <v>2.0253974399999999</v>
      </c>
      <c r="F87" s="222">
        <f t="shared" si="24"/>
        <v>1.57419504</v>
      </c>
      <c r="G87" s="93">
        <v>16845.620000000003</v>
      </c>
      <c r="H87" s="93">
        <v>17339.300000000003</v>
      </c>
      <c r="I87" s="103">
        <v>18490.009999999998</v>
      </c>
      <c r="J87" s="424"/>
      <c r="K87" s="215">
        <v>2.5568135999999999</v>
      </c>
      <c r="L87" s="222">
        <f t="shared" si="18"/>
        <v>2.0659053888000001</v>
      </c>
      <c r="M87" s="222">
        <f t="shared" si="19"/>
        <v>1.6056789407999998</v>
      </c>
      <c r="N87" s="94">
        <v>21385.98</v>
      </c>
      <c r="O87" s="94">
        <v>21857.22</v>
      </c>
      <c r="P87" s="106">
        <v>22956.780000000002</v>
      </c>
      <c r="Q87" s="424"/>
      <c r="R87" s="154">
        <v>4.9628699999999997</v>
      </c>
      <c r="S87" s="222">
        <f t="shared" si="20"/>
        <v>4.0099989599999999</v>
      </c>
      <c r="T87" s="222">
        <f t="shared" si="21"/>
        <v>3.11668236</v>
      </c>
      <c r="U87" s="115">
        <v>29032.740000000005</v>
      </c>
      <c r="V87" s="115">
        <v>29701.870000000003</v>
      </c>
      <c r="W87" s="116">
        <v>30850.16</v>
      </c>
      <c r="X87" s="424"/>
      <c r="Y87" s="154">
        <v>5.0621273999999996</v>
      </c>
      <c r="Z87" s="124">
        <f t="shared" si="22"/>
        <v>4.0901989391999996</v>
      </c>
      <c r="AA87" s="124">
        <f t="shared" si="23"/>
        <v>3.1790160071999995</v>
      </c>
      <c r="AB87" s="95">
        <v>32803.154999999999</v>
      </c>
      <c r="AC87" s="95">
        <v>33274.395000000004</v>
      </c>
      <c r="AD87" s="96">
        <v>34372.800000000003</v>
      </c>
      <c r="AE87" s="79"/>
      <c r="AF87" s="17"/>
      <c r="AG87" s="17"/>
      <c r="AH87" s="17"/>
      <c r="AI87" s="18"/>
      <c r="AJ87" s="18"/>
      <c r="AK87" s="18"/>
      <c r="AL87" s="18"/>
    </row>
    <row r="88" spans="1:38" ht="12.75" customHeight="1">
      <c r="A88" s="19" t="s">
        <v>373</v>
      </c>
      <c r="B88" s="60">
        <v>1350</v>
      </c>
      <c r="C88" s="422"/>
      <c r="D88" s="221">
        <v>2.7598799999999999</v>
      </c>
      <c r="E88" s="222">
        <f t="shared" si="17"/>
        <v>2.22998304</v>
      </c>
      <c r="F88" s="222">
        <f t="shared" si="24"/>
        <v>1.7332046399999999</v>
      </c>
      <c r="G88" s="93">
        <v>17605.5</v>
      </c>
      <c r="H88" s="93">
        <v>18099.18</v>
      </c>
      <c r="I88" s="103">
        <v>19249.890000000003</v>
      </c>
      <c r="J88" s="424"/>
      <c r="K88" s="215">
        <v>2.8150776</v>
      </c>
      <c r="L88" s="222">
        <f t="shared" si="18"/>
        <v>2.2745827007999999</v>
      </c>
      <c r="M88" s="222">
        <f t="shared" si="19"/>
        <v>1.7678687328</v>
      </c>
      <c r="N88" s="94">
        <v>22351.56</v>
      </c>
      <c r="O88" s="94">
        <v>22821.645000000004</v>
      </c>
      <c r="P88" s="106">
        <v>23921.205000000002</v>
      </c>
      <c r="Q88" s="424"/>
      <c r="R88" s="154">
        <v>5.4641700000000002</v>
      </c>
      <c r="S88" s="222">
        <f t="shared" si="20"/>
        <v>4.4150493600000003</v>
      </c>
      <c r="T88" s="222">
        <f t="shared" si="21"/>
        <v>3.4314987600000002</v>
      </c>
      <c r="U88" s="115">
        <v>30708.590000000004</v>
      </c>
      <c r="V88" s="115">
        <v>31377.720000000005</v>
      </c>
      <c r="W88" s="116">
        <v>32526.010000000002</v>
      </c>
      <c r="X88" s="424"/>
      <c r="Y88" s="154">
        <v>5.5734534</v>
      </c>
      <c r="Z88" s="124">
        <f t="shared" si="22"/>
        <v>4.5033503472000005</v>
      </c>
      <c r="AA88" s="124">
        <f t="shared" si="23"/>
        <v>3.5001287352000001</v>
      </c>
      <c r="AB88" s="95">
        <v>34282.71</v>
      </c>
      <c r="AC88" s="95">
        <v>34753.950000000004</v>
      </c>
      <c r="AD88" s="96">
        <v>35853.51</v>
      </c>
      <c r="AE88" s="79"/>
      <c r="AF88" s="17"/>
      <c r="AG88" s="17"/>
      <c r="AH88" s="17"/>
      <c r="AI88" s="18"/>
      <c r="AJ88" s="18"/>
      <c r="AK88" s="18"/>
      <c r="AL88" s="18"/>
    </row>
    <row r="89" spans="1:38" ht="12.75" customHeight="1">
      <c r="A89" s="19" t="s">
        <v>374</v>
      </c>
      <c r="B89" s="60">
        <v>1450</v>
      </c>
      <c r="C89" s="422"/>
      <c r="D89" s="221">
        <v>3.01308</v>
      </c>
      <c r="E89" s="222">
        <f t="shared" si="17"/>
        <v>2.4345686400000002</v>
      </c>
      <c r="F89" s="222">
        <f t="shared" si="24"/>
        <v>1.8922142399999999</v>
      </c>
      <c r="G89" s="93">
        <v>18365.38</v>
      </c>
      <c r="H89" s="93">
        <v>18859.060000000001</v>
      </c>
      <c r="I89" s="103">
        <v>20010.98</v>
      </c>
      <c r="J89" s="424"/>
      <c r="K89" s="215">
        <v>3.0733416</v>
      </c>
      <c r="L89" s="222">
        <f t="shared" si="18"/>
        <v>2.4832600128000002</v>
      </c>
      <c r="M89" s="222">
        <f t="shared" si="19"/>
        <v>1.9300585248</v>
      </c>
      <c r="N89" s="94">
        <v>23315.985000000001</v>
      </c>
      <c r="O89" s="94">
        <v>23787.225000000002</v>
      </c>
      <c r="P89" s="106">
        <v>24885.63</v>
      </c>
      <c r="Q89" s="424"/>
      <c r="R89" s="154">
        <v>5.9654699999999998</v>
      </c>
      <c r="S89" s="222">
        <f t="shared" si="20"/>
        <v>4.8200997599999997</v>
      </c>
      <c r="T89" s="222">
        <f t="shared" si="21"/>
        <v>3.74631516</v>
      </c>
      <c r="U89" s="115">
        <v>32983.390000000007</v>
      </c>
      <c r="V89" s="115">
        <v>33651.31</v>
      </c>
      <c r="W89" s="116">
        <v>34800.81</v>
      </c>
      <c r="X89" s="424"/>
      <c r="Y89" s="154">
        <v>6.0847793999999995</v>
      </c>
      <c r="Z89" s="124">
        <f t="shared" si="22"/>
        <v>4.9165017551999997</v>
      </c>
      <c r="AA89" s="124">
        <f t="shared" si="23"/>
        <v>3.8212414631999998</v>
      </c>
      <c r="AB89" s="95">
        <v>35762.265000000007</v>
      </c>
      <c r="AC89" s="95">
        <v>36233.505000000005</v>
      </c>
      <c r="AD89" s="96">
        <v>37333.065000000002</v>
      </c>
      <c r="AE89" s="79"/>
      <c r="AF89" s="17"/>
      <c r="AG89" s="17"/>
      <c r="AH89" s="17"/>
      <c r="AI89" s="18"/>
      <c r="AJ89" s="18"/>
      <c r="AK89" s="18"/>
      <c r="AL89" s="18"/>
    </row>
    <row r="90" spans="1:38" ht="12.75" customHeight="1">
      <c r="A90" s="19" t="s">
        <v>375</v>
      </c>
      <c r="B90" s="60">
        <v>1550</v>
      </c>
      <c r="C90" s="422"/>
      <c r="D90" s="221">
        <v>3.2662800000000001</v>
      </c>
      <c r="E90" s="222">
        <f t="shared" si="17"/>
        <v>2.6391542400000003</v>
      </c>
      <c r="F90" s="222">
        <f t="shared" si="24"/>
        <v>2.05122384</v>
      </c>
      <c r="G90" s="93">
        <v>19125.259999999998</v>
      </c>
      <c r="H90" s="93">
        <v>19618.940000000002</v>
      </c>
      <c r="I90" s="103">
        <v>20770.86</v>
      </c>
      <c r="J90" s="424"/>
      <c r="K90" s="215">
        <v>3.3316056000000001</v>
      </c>
      <c r="L90" s="222">
        <f t="shared" si="18"/>
        <v>2.6919373248</v>
      </c>
      <c r="M90" s="222">
        <f t="shared" si="19"/>
        <v>2.0922483168000001</v>
      </c>
      <c r="N90" s="94">
        <v>24280.41</v>
      </c>
      <c r="O90" s="94">
        <v>24751.65</v>
      </c>
      <c r="P90" s="106">
        <v>25851.21</v>
      </c>
      <c r="Q90" s="424"/>
      <c r="R90" s="154">
        <v>6.4667700000000004</v>
      </c>
      <c r="S90" s="222">
        <f t="shared" si="20"/>
        <v>5.225150160000001</v>
      </c>
      <c r="T90" s="222">
        <f t="shared" si="21"/>
        <v>4.0611315600000006</v>
      </c>
      <c r="U90" s="115">
        <v>34798.390000000007</v>
      </c>
      <c r="V90" s="115">
        <v>35466.31</v>
      </c>
      <c r="W90" s="116">
        <v>36614.600000000006</v>
      </c>
      <c r="X90" s="424"/>
      <c r="Y90" s="154">
        <v>6.5961054000000008</v>
      </c>
      <c r="Z90" s="124">
        <f t="shared" si="22"/>
        <v>5.3296531632000006</v>
      </c>
      <c r="AA90" s="124">
        <f t="shared" si="23"/>
        <v>4.1423541912000008</v>
      </c>
      <c r="AB90" s="95">
        <v>37242.975000000006</v>
      </c>
      <c r="AC90" s="95">
        <v>37713.060000000005</v>
      </c>
      <c r="AD90" s="96">
        <v>38812.620000000003</v>
      </c>
      <c r="AE90" s="79"/>
      <c r="AF90" s="17"/>
      <c r="AG90" s="17"/>
      <c r="AH90" s="17"/>
      <c r="AI90" s="18"/>
      <c r="AJ90" s="18"/>
      <c r="AK90" s="18"/>
      <c r="AL90" s="18"/>
    </row>
    <row r="91" spans="1:38" ht="12.75" customHeight="1">
      <c r="A91" s="19" t="s">
        <v>376</v>
      </c>
      <c r="B91" s="60">
        <v>1650</v>
      </c>
      <c r="C91" s="422"/>
      <c r="D91" s="221">
        <v>3.5194800000000002</v>
      </c>
      <c r="E91" s="222">
        <f t="shared" si="17"/>
        <v>2.8437398400000005</v>
      </c>
      <c r="F91" s="222">
        <f t="shared" si="24"/>
        <v>2.2102334400000001</v>
      </c>
      <c r="G91" s="93">
        <v>20214.259999999998</v>
      </c>
      <c r="H91" s="93">
        <v>20707.940000000002</v>
      </c>
      <c r="I91" s="103">
        <v>21859.86</v>
      </c>
      <c r="J91" s="424"/>
      <c r="K91" s="215">
        <v>3.5898696000000001</v>
      </c>
      <c r="L91" s="222">
        <f t="shared" si="18"/>
        <v>2.9006146368000003</v>
      </c>
      <c r="M91" s="222">
        <f t="shared" si="19"/>
        <v>2.2544381088000001</v>
      </c>
      <c r="N91" s="94">
        <v>25662.945000000003</v>
      </c>
      <c r="O91" s="94">
        <v>26134.185000000001</v>
      </c>
      <c r="P91" s="106">
        <v>27233.745000000003</v>
      </c>
      <c r="Q91" s="424"/>
      <c r="R91" s="154">
        <v>6.96807</v>
      </c>
      <c r="S91" s="222">
        <f t="shared" si="20"/>
        <v>5.6302005600000005</v>
      </c>
      <c r="T91" s="222">
        <f t="shared" si="21"/>
        <v>4.3759479600000004</v>
      </c>
      <c r="U91" s="115">
        <v>37217.180000000008</v>
      </c>
      <c r="V91" s="115">
        <v>37885.100000000006</v>
      </c>
      <c r="W91" s="116">
        <v>39033.390000000007</v>
      </c>
      <c r="X91" s="424"/>
      <c r="Y91" s="154">
        <v>7.1074314000000003</v>
      </c>
      <c r="Z91" s="124">
        <f t="shared" si="22"/>
        <v>5.7428045712000007</v>
      </c>
      <c r="AA91" s="124">
        <f t="shared" si="23"/>
        <v>4.4634669192</v>
      </c>
      <c r="AB91" s="95">
        <v>39363.555000000008</v>
      </c>
      <c r="AC91" s="95">
        <v>39834.794999999998</v>
      </c>
      <c r="AD91" s="96">
        <v>40933.200000000004</v>
      </c>
      <c r="AE91" s="79"/>
      <c r="AF91" s="17"/>
      <c r="AG91" s="17"/>
      <c r="AH91" s="17"/>
      <c r="AI91" s="18"/>
      <c r="AJ91" s="18"/>
      <c r="AK91" s="18"/>
      <c r="AL91" s="18"/>
    </row>
    <row r="92" spans="1:38" ht="12.75" customHeight="1">
      <c r="A92" s="19" t="s">
        <v>377</v>
      </c>
      <c r="B92" s="60">
        <v>1750</v>
      </c>
      <c r="C92" s="422"/>
      <c r="D92" s="221">
        <v>3.7726799999999998</v>
      </c>
      <c r="E92" s="222">
        <f t="shared" si="17"/>
        <v>3.0483254400000002</v>
      </c>
      <c r="F92" s="222">
        <f t="shared" si="24"/>
        <v>2.3692430399999997</v>
      </c>
      <c r="G92" s="93">
        <v>20999.550000000003</v>
      </c>
      <c r="H92" s="93">
        <v>21493.23</v>
      </c>
      <c r="I92" s="103">
        <v>22645.15</v>
      </c>
      <c r="J92" s="424"/>
      <c r="K92" s="215">
        <v>3.8481335999999997</v>
      </c>
      <c r="L92" s="222">
        <f t="shared" si="18"/>
        <v>3.1092919488000001</v>
      </c>
      <c r="M92" s="222">
        <f t="shared" si="19"/>
        <v>2.4166279008</v>
      </c>
      <c r="N92" s="94">
        <v>26660.865000000005</v>
      </c>
      <c r="O92" s="94">
        <v>27130.95</v>
      </c>
      <c r="P92" s="106">
        <v>28230.510000000002</v>
      </c>
      <c r="Q92" s="424"/>
      <c r="R92" s="154">
        <v>7.4693700000000005</v>
      </c>
      <c r="S92" s="222">
        <f t="shared" si="20"/>
        <v>6.0352509600000008</v>
      </c>
      <c r="T92" s="222">
        <f t="shared" si="21"/>
        <v>4.6907643600000002</v>
      </c>
      <c r="U92" s="115">
        <v>38870.040000000008</v>
      </c>
      <c r="V92" s="115">
        <v>39537.96</v>
      </c>
      <c r="W92" s="116">
        <v>40686.25</v>
      </c>
      <c r="X92" s="424"/>
      <c r="Y92" s="154">
        <v>7.6187574000000007</v>
      </c>
      <c r="Z92" s="124">
        <f t="shared" si="22"/>
        <v>6.1559559792000007</v>
      </c>
      <c r="AA92" s="124">
        <f t="shared" si="23"/>
        <v>4.7845796472000002</v>
      </c>
      <c r="AB92" s="95">
        <v>40892.775000000001</v>
      </c>
      <c r="AC92" s="95">
        <v>41364.015000000007</v>
      </c>
      <c r="AD92" s="96">
        <v>42462.42</v>
      </c>
      <c r="AE92" s="79"/>
      <c r="AF92" s="17"/>
      <c r="AG92" s="17"/>
      <c r="AH92" s="17"/>
      <c r="AI92" s="18"/>
      <c r="AJ92" s="18"/>
      <c r="AK92" s="18"/>
      <c r="AL92" s="18"/>
    </row>
    <row r="93" spans="1:38" ht="12.75" customHeight="1">
      <c r="A93" s="19" t="s">
        <v>378</v>
      </c>
      <c r="B93" s="60">
        <v>1850</v>
      </c>
      <c r="C93" s="422"/>
      <c r="D93" s="221">
        <v>4.0258799999999999</v>
      </c>
      <c r="E93" s="222">
        <f t="shared" si="17"/>
        <v>3.2529110400000003</v>
      </c>
      <c r="F93" s="222">
        <f t="shared" si="24"/>
        <v>2.5282526399999998</v>
      </c>
      <c r="G93" s="93">
        <v>21784.840000000004</v>
      </c>
      <c r="H93" s="93">
        <v>22278.520000000004</v>
      </c>
      <c r="I93" s="103">
        <v>23430.440000000002</v>
      </c>
      <c r="J93" s="424"/>
      <c r="K93" s="215">
        <v>4.1063976000000002</v>
      </c>
      <c r="L93" s="222">
        <f t="shared" si="18"/>
        <v>3.3179692608000004</v>
      </c>
      <c r="M93" s="222">
        <f t="shared" si="19"/>
        <v>2.5788176927999999</v>
      </c>
      <c r="N93" s="94">
        <v>27657.63</v>
      </c>
      <c r="O93" s="94">
        <v>28128.870000000003</v>
      </c>
      <c r="P93" s="106">
        <v>29227.275000000001</v>
      </c>
      <c r="Q93" s="424"/>
      <c r="R93" s="154">
        <v>7.9706700000000001</v>
      </c>
      <c r="S93" s="222">
        <f t="shared" si="20"/>
        <v>6.4403013600000003</v>
      </c>
      <c r="T93" s="222">
        <f t="shared" si="21"/>
        <v>5.00558076</v>
      </c>
      <c r="U93" s="115">
        <v>40940.350000000006</v>
      </c>
      <c r="V93" s="115">
        <v>41608.269999999997</v>
      </c>
      <c r="W93" s="116">
        <v>42756.560000000005</v>
      </c>
      <c r="X93" s="424"/>
      <c r="Y93" s="154">
        <v>8.1300834000000002</v>
      </c>
      <c r="Z93" s="124">
        <f t="shared" si="22"/>
        <v>6.5691073872000008</v>
      </c>
      <c r="AA93" s="124">
        <f t="shared" si="23"/>
        <v>5.1056923752000003</v>
      </c>
      <c r="AB93" s="95">
        <v>42421.995000000003</v>
      </c>
      <c r="AC93" s="95">
        <v>42893.235000000001</v>
      </c>
      <c r="AD93" s="96">
        <v>43991.640000000007</v>
      </c>
      <c r="AE93" s="79"/>
      <c r="AF93" s="17"/>
      <c r="AG93" s="17"/>
      <c r="AH93" s="17"/>
      <c r="AI93" s="18"/>
      <c r="AJ93" s="18"/>
      <c r="AK93" s="18"/>
      <c r="AL93" s="18"/>
    </row>
    <row r="94" spans="1:38" ht="12.75" customHeight="1">
      <c r="A94" s="19" t="s">
        <v>379</v>
      </c>
      <c r="B94" s="60">
        <v>1950</v>
      </c>
      <c r="C94" s="422"/>
      <c r="D94" s="221">
        <v>4.2790799999999996</v>
      </c>
      <c r="E94" s="222">
        <f t="shared" si="17"/>
        <v>3.45749664</v>
      </c>
      <c r="F94" s="222">
        <f t="shared" si="24"/>
        <v>2.6872622399999999</v>
      </c>
      <c r="G94" s="93">
        <v>22544.720000000001</v>
      </c>
      <c r="H94" s="93">
        <v>23038.400000000001</v>
      </c>
      <c r="I94" s="103">
        <v>24190.320000000003</v>
      </c>
      <c r="J94" s="424"/>
      <c r="K94" s="215">
        <v>4.3646615999999998</v>
      </c>
      <c r="L94" s="222">
        <f t="shared" si="18"/>
        <v>3.5266465728000003</v>
      </c>
      <c r="M94" s="222">
        <f t="shared" si="19"/>
        <v>2.7410074847999999</v>
      </c>
      <c r="N94" s="94">
        <v>28622.055</v>
      </c>
      <c r="O94" s="94">
        <v>29093.295000000002</v>
      </c>
      <c r="P94" s="106">
        <v>30192.855000000003</v>
      </c>
      <c r="Q94" s="424"/>
      <c r="R94" s="154">
        <v>8.4719700000000007</v>
      </c>
      <c r="S94" s="222">
        <f t="shared" si="20"/>
        <v>6.8453517600000007</v>
      </c>
      <c r="T94" s="222">
        <f t="shared" si="21"/>
        <v>5.3203971600000006</v>
      </c>
      <c r="U94" s="115">
        <v>42648.87</v>
      </c>
      <c r="V94" s="115">
        <v>43316.790000000008</v>
      </c>
      <c r="W94" s="116">
        <v>44466.290000000008</v>
      </c>
      <c r="X94" s="424"/>
      <c r="Y94" s="154">
        <v>8.6414094000000006</v>
      </c>
      <c r="Z94" s="124">
        <f t="shared" si="22"/>
        <v>6.9822587952000008</v>
      </c>
      <c r="AA94" s="124">
        <f t="shared" si="23"/>
        <v>5.4268051032000004</v>
      </c>
      <c r="AB94" s="95">
        <v>43901.55</v>
      </c>
      <c r="AC94" s="95">
        <v>44372.790000000008</v>
      </c>
      <c r="AD94" s="96">
        <v>45472.350000000006</v>
      </c>
      <c r="AE94" s="79"/>
      <c r="AF94" s="17"/>
      <c r="AG94" s="17"/>
      <c r="AH94" s="17"/>
      <c r="AI94" s="18"/>
      <c r="AJ94" s="18"/>
      <c r="AK94" s="18"/>
      <c r="AL94" s="18"/>
    </row>
    <row r="95" spans="1:38" ht="12.75" customHeight="1">
      <c r="A95" s="19" t="s">
        <v>380</v>
      </c>
      <c r="B95" s="60">
        <v>2050</v>
      </c>
      <c r="C95" s="422"/>
      <c r="D95" s="221">
        <v>4.5322800000000001</v>
      </c>
      <c r="E95" s="222">
        <f t="shared" si="17"/>
        <v>3.6620822400000002</v>
      </c>
      <c r="F95" s="222">
        <f t="shared" si="24"/>
        <v>2.84627184</v>
      </c>
      <c r="G95" s="93">
        <v>23304.600000000002</v>
      </c>
      <c r="H95" s="93">
        <v>23798.280000000002</v>
      </c>
      <c r="I95" s="103">
        <v>24950.2</v>
      </c>
      <c r="J95" s="424"/>
      <c r="K95" s="215">
        <v>4.6229256000000003</v>
      </c>
      <c r="L95" s="222">
        <f t="shared" si="18"/>
        <v>3.7353238848000005</v>
      </c>
      <c r="M95" s="222">
        <f t="shared" si="19"/>
        <v>2.9031972768000003</v>
      </c>
      <c r="N95" s="94">
        <v>29586.480000000003</v>
      </c>
      <c r="O95" s="94">
        <v>30057.720000000005</v>
      </c>
      <c r="P95" s="106">
        <v>31157.280000000002</v>
      </c>
      <c r="Q95" s="424"/>
      <c r="R95" s="154">
        <v>8.9732699999999994</v>
      </c>
      <c r="S95" s="222">
        <f t="shared" si="20"/>
        <v>7.2504021600000002</v>
      </c>
      <c r="T95" s="222">
        <f t="shared" si="21"/>
        <v>5.6352135599999995</v>
      </c>
      <c r="U95" s="115">
        <v>44836.55</v>
      </c>
      <c r="V95" s="115">
        <v>45504.47</v>
      </c>
      <c r="W95" s="116">
        <v>46652.76</v>
      </c>
      <c r="X95" s="424"/>
      <c r="Y95" s="154">
        <v>9.1527353999999992</v>
      </c>
      <c r="Z95" s="124">
        <f t="shared" si="22"/>
        <v>7.3954102032</v>
      </c>
      <c r="AA95" s="124">
        <f t="shared" si="23"/>
        <v>5.7479178311999997</v>
      </c>
      <c r="AB95" s="95">
        <v>45381.10500000001</v>
      </c>
      <c r="AC95" s="95">
        <v>45852.345000000001</v>
      </c>
      <c r="AD95" s="96">
        <v>46951.905000000006</v>
      </c>
      <c r="AE95" s="79"/>
      <c r="AF95" s="17"/>
      <c r="AG95" s="17"/>
      <c r="AH95" s="17"/>
      <c r="AI95" s="18"/>
      <c r="AJ95" s="18"/>
      <c r="AK95" s="18"/>
      <c r="AL95" s="18"/>
    </row>
    <row r="96" spans="1:38" ht="12.75" customHeight="1">
      <c r="A96" s="19" t="s">
        <v>381</v>
      </c>
      <c r="B96" s="60">
        <v>2150</v>
      </c>
      <c r="C96" s="422"/>
      <c r="D96" s="221">
        <v>4.7854799999999997</v>
      </c>
      <c r="E96" s="222">
        <f t="shared" si="17"/>
        <v>3.8666678399999999</v>
      </c>
      <c r="F96" s="222">
        <f t="shared" si="24"/>
        <v>3.0052814399999996</v>
      </c>
      <c r="G96" s="93">
        <v>24089.890000000003</v>
      </c>
      <c r="H96" s="93">
        <v>24583.570000000003</v>
      </c>
      <c r="I96" s="103">
        <v>25735.490000000005</v>
      </c>
      <c r="J96" s="424"/>
      <c r="K96" s="215">
        <v>4.8811895999999999</v>
      </c>
      <c r="L96" s="222">
        <f t="shared" si="18"/>
        <v>3.9440011968000004</v>
      </c>
      <c r="M96" s="222">
        <f t="shared" si="19"/>
        <v>3.0653870687999998</v>
      </c>
      <c r="N96" s="94">
        <v>30584.400000000001</v>
      </c>
      <c r="O96" s="94">
        <v>31054.485000000001</v>
      </c>
      <c r="P96" s="106">
        <v>32154.045000000002</v>
      </c>
      <c r="Q96" s="424"/>
      <c r="R96" s="154">
        <v>9.4745699999999999</v>
      </c>
      <c r="S96" s="222">
        <f t="shared" si="20"/>
        <v>7.6554525600000005</v>
      </c>
      <c r="T96" s="222">
        <f t="shared" si="21"/>
        <v>5.9500299600000002</v>
      </c>
      <c r="U96" s="115">
        <v>46516.030000000006</v>
      </c>
      <c r="V96" s="115">
        <v>47183.950000000004</v>
      </c>
      <c r="W96" s="116">
        <v>48333.450000000004</v>
      </c>
      <c r="X96" s="424"/>
      <c r="Y96" s="154">
        <v>9.6640613999999996</v>
      </c>
      <c r="Z96" s="124">
        <f t="shared" si="22"/>
        <v>7.8085616112</v>
      </c>
      <c r="AA96" s="124">
        <f t="shared" si="23"/>
        <v>6.0690305591999998</v>
      </c>
      <c r="AB96" s="95">
        <v>46910.325000000004</v>
      </c>
      <c r="AC96" s="95">
        <v>47381.565000000002</v>
      </c>
      <c r="AD96" s="96">
        <v>48481.125000000007</v>
      </c>
      <c r="AE96" s="79"/>
      <c r="AF96" s="17"/>
      <c r="AG96" s="17"/>
      <c r="AH96" s="17"/>
      <c r="AI96" s="18"/>
      <c r="AJ96" s="18"/>
      <c r="AK96" s="18"/>
      <c r="AL96" s="18"/>
    </row>
    <row r="97" spans="1:49" s="13" customFormat="1" ht="12.75" customHeight="1">
      <c r="A97" s="19" t="s">
        <v>382</v>
      </c>
      <c r="B97" s="60">
        <v>2250</v>
      </c>
      <c r="C97" s="422"/>
      <c r="D97" s="225">
        <v>5.0386800000000003</v>
      </c>
      <c r="E97" s="222">
        <f t="shared" si="17"/>
        <v>4.0712534400000004</v>
      </c>
      <c r="F97" s="222">
        <f t="shared" si="24"/>
        <v>3.1642910400000002</v>
      </c>
      <c r="G97" s="93">
        <v>24875.18</v>
      </c>
      <c r="H97" s="93">
        <v>25368.86</v>
      </c>
      <c r="I97" s="103">
        <v>26520.780000000002</v>
      </c>
      <c r="J97" s="424"/>
      <c r="K97" s="215">
        <v>5.1394536000000004</v>
      </c>
      <c r="L97" s="222">
        <f t="shared" si="18"/>
        <v>4.1526785088000002</v>
      </c>
      <c r="M97" s="222">
        <f t="shared" si="19"/>
        <v>3.2275768608000002</v>
      </c>
      <c r="N97" s="94">
        <v>31581.165000000005</v>
      </c>
      <c r="O97" s="94">
        <v>32052.405000000002</v>
      </c>
      <c r="P97" s="106">
        <v>33150.81</v>
      </c>
      <c r="Q97" s="424"/>
      <c r="R97" s="154">
        <v>9.9758700000000005</v>
      </c>
      <c r="S97" s="222">
        <f t="shared" si="20"/>
        <v>8.0605029600000009</v>
      </c>
      <c r="T97" s="222">
        <f t="shared" si="21"/>
        <v>6.2648463599999999</v>
      </c>
      <c r="U97" s="115">
        <v>48596.020000000004</v>
      </c>
      <c r="V97" s="115">
        <v>49263.94</v>
      </c>
      <c r="W97" s="116">
        <v>50413.440000000002</v>
      </c>
      <c r="X97" s="424"/>
      <c r="Y97" s="154">
        <v>10.1753874</v>
      </c>
      <c r="Z97" s="124">
        <f t="shared" si="22"/>
        <v>8.221713019200001</v>
      </c>
      <c r="AA97" s="124">
        <f t="shared" si="23"/>
        <v>6.3901432871999999</v>
      </c>
      <c r="AB97" s="95">
        <v>48439.544999999998</v>
      </c>
      <c r="AC97" s="95">
        <v>48910.785000000003</v>
      </c>
      <c r="AD97" s="96">
        <v>50010.345000000001</v>
      </c>
      <c r="AE97" s="79"/>
      <c r="AF97" s="17"/>
      <c r="AG97" s="17"/>
      <c r="AH97" s="17"/>
      <c r="AI97" s="18"/>
      <c r="AJ97" s="18"/>
      <c r="AK97" s="18"/>
      <c r="AL97" s="18"/>
    </row>
    <row r="98" spans="1:49" s="5" customFormat="1" ht="12.75">
      <c r="A98" s="19" t="s">
        <v>383</v>
      </c>
      <c r="B98" s="60">
        <v>2350</v>
      </c>
      <c r="C98" s="422"/>
      <c r="D98" s="225">
        <v>5.2918799999999999</v>
      </c>
      <c r="E98" s="222">
        <f t="shared" si="17"/>
        <v>4.2758390400000001</v>
      </c>
      <c r="F98" s="222">
        <f t="shared" si="24"/>
        <v>3.3233006399999998</v>
      </c>
      <c r="G98" s="93">
        <v>25660.47</v>
      </c>
      <c r="H98" s="93">
        <v>26154.15</v>
      </c>
      <c r="I98" s="103">
        <v>27306.070000000003</v>
      </c>
      <c r="J98" s="424"/>
      <c r="K98" s="215">
        <v>5.3977176</v>
      </c>
      <c r="L98" s="222">
        <f t="shared" si="18"/>
        <v>4.3613558208000001</v>
      </c>
      <c r="M98" s="222">
        <f t="shared" si="19"/>
        <v>3.3897666528000001</v>
      </c>
      <c r="N98" s="94">
        <v>32577.93</v>
      </c>
      <c r="O98" s="94">
        <v>33049.170000000006</v>
      </c>
      <c r="P98" s="106">
        <v>34147.575000000004</v>
      </c>
      <c r="Q98" s="424"/>
      <c r="R98" s="154">
        <v>10.477170000000001</v>
      </c>
      <c r="S98" s="222">
        <f t="shared" si="20"/>
        <v>8.4655533600000012</v>
      </c>
      <c r="T98" s="222">
        <f t="shared" si="21"/>
        <v>6.5796627600000006</v>
      </c>
      <c r="U98" s="115">
        <v>50292.44</v>
      </c>
      <c r="V98" s="115">
        <v>50960.36</v>
      </c>
      <c r="W98" s="116">
        <v>52108.65</v>
      </c>
      <c r="X98" s="424"/>
      <c r="Y98" s="154">
        <v>10.6867134</v>
      </c>
      <c r="Z98" s="124">
        <f t="shared" si="22"/>
        <v>8.6348644272000001</v>
      </c>
      <c r="AA98" s="124">
        <f t="shared" si="23"/>
        <v>6.7112560152</v>
      </c>
      <c r="AB98" s="95">
        <v>49968.765000000007</v>
      </c>
      <c r="AC98" s="95">
        <v>50440.005000000005</v>
      </c>
      <c r="AD98" s="96">
        <v>51539.565000000002</v>
      </c>
      <c r="AE98" s="79"/>
      <c r="AF98" s="17"/>
      <c r="AG98" s="17"/>
      <c r="AH98" s="17"/>
      <c r="AI98" s="18"/>
      <c r="AJ98" s="18"/>
      <c r="AK98" s="18"/>
      <c r="AL98" s="18"/>
      <c r="AM98" s="28"/>
      <c r="AN98" s="28"/>
      <c r="AO98" s="28"/>
      <c r="AP98" s="28"/>
      <c r="AQ98" s="28"/>
      <c r="AR98" s="28"/>
      <c r="AS98" s="28"/>
      <c r="AT98" s="28"/>
      <c r="AU98" s="28"/>
      <c r="AV98" s="28"/>
      <c r="AW98" s="28"/>
    </row>
    <row r="99" spans="1:49" ht="12.75" customHeight="1">
      <c r="A99" s="19" t="s">
        <v>384</v>
      </c>
      <c r="B99" s="60">
        <v>2450</v>
      </c>
      <c r="C99" s="422"/>
      <c r="D99" s="225">
        <v>5.5450799999999996</v>
      </c>
      <c r="E99" s="222">
        <f t="shared" si="17"/>
        <v>4.4804246399999998</v>
      </c>
      <c r="F99" s="222">
        <f t="shared" si="24"/>
        <v>3.4823102399999999</v>
      </c>
      <c r="G99" s="93">
        <v>26445.760000000002</v>
      </c>
      <c r="H99" s="93">
        <v>26939.440000000002</v>
      </c>
      <c r="I99" s="103">
        <v>28091.360000000001</v>
      </c>
      <c r="J99" s="424"/>
      <c r="K99" s="215">
        <v>5.6559815999999996</v>
      </c>
      <c r="L99" s="222">
        <f t="shared" si="18"/>
        <v>4.5700331327999999</v>
      </c>
      <c r="M99" s="222">
        <f t="shared" si="19"/>
        <v>3.5519564447999996</v>
      </c>
      <c r="N99" s="94">
        <v>33574.695000000007</v>
      </c>
      <c r="O99" s="94">
        <v>34045.934999999998</v>
      </c>
      <c r="P99" s="106">
        <v>35145.495000000003</v>
      </c>
      <c r="Q99" s="424"/>
      <c r="R99" s="154">
        <v>10.97847</v>
      </c>
      <c r="S99" s="222">
        <f t="shared" si="20"/>
        <v>8.8706037599999998</v>
      </c>
      <c r="T99" s="222">
        <f t="shared" si="21"/>
        <v>6.8944791599999995</v>
      </c>
      <c r="U99" s="115">
        <v>52390.580000000009</v>
      </c>
      <c r="V99" s="115">
        <v>53058.500000000007</v>
      </c>
      <c r="W99" s="116">
        <v>54206.790000000008</v>
      </c>
      <c r="X99" s="424"/>
      <c r="Y99" s="154">
        <v>11.198039399999999</v>
      </c>
      <c r="Z99" s="124">
        <f t="shared" si="22"/>
        <v>9.0480158351999993</v>
      </c>
      <c r="AA99" s="124">
        <f t="shared" si="23"/>
        <v>7.0323687431999993</v>
      </c>
      <c r="AB99" s="95">
        <v>51497.985000000001</v>
      </c>
      <c r="AC99" s="95">
        <v>51969.225000000006</v>
      </c>
      <c r="AD99" s="96">
        <v>53068.785000000003</v>
      </c>
      <c r="AE99" s="79"/>
      <c r="AF99" s="17"/>
      <c r="AG99" s="17"/>
      <c r="AH99" s="17"/>
      <c r="AI99" s="18"/>
      <c r="AJ99" s="18"/>
      <c r="AK99" s="18"/>
      <c r="AL99" s="18"/>
    </row>
    <row r="100" spans="1:49" ht="13.5" customHeight="1" thickBot="1">
      <c r="A100" s="21" t="s">
        <v>385</v>
      </c>
      <c r="B100" s="61">
        <v>2550</v>
      </c>
      <c r="C100" s="423"/>
      <c r="D100" s="226">
        <v>5.7982800000000001</v>
      </c>
      <c r="E100" s="224">
        <f t="shared" si="17"/>
        <v>4.6850102400000004</v>
      </c>
      <c r="F100" s="224">
        <f t="shared" si="24"/>
        <v>3.64131984</v>
      </c>
      <c r="G100" s="97">
        <v>27206.850000000002</v>
      </c>
      <c r="H100" s="97">
        <v>27699.320000000003</v>
      </c>
      <c r="I100" s="139">
        <v>28851.240000000005</v>
      </c>
      <c r="J100" s="425"/>
      <c r="K100" s="216">
        <v>5.9142456000000001</v>
      </c>
      <c r="L100" s="224">
        <f t="shared" si="18"/>
        <v>4.7787104448000006</v>
      </c>
      <c r="M100" s="224">
        <f t="shared" si="19"/>
        <v>3.7141462368</v>
      </c>
      <c r="N100" s="98">
        <v>34539.120000000003</v>
      </c>
      <c r="O100" s="98">
        <v>35010.36</v>
      </c>
      <c r="P100" s="107">
        <v>36109.919999999998</v>
      </c>
      <c r="Q100" s="425"/>
      <c r="R100" s="173">
        <v>11.47977</v>
      </c>
      <c r="S100" s="224">
        <f t="shared" si="20"/>
        <v>9.2756541600000002</v>
      </c>
      <c r="T100" s="224">
        <f t="shared" si="21"/>
        <v>7.2092955600000002</v>
      </c>
      <c r="U100" s="118">
        <v>54049.490000000005</v>
      </c>
      <c r="V100" s="118">
        <v>54717.41</v>
      </c>
      <c r="W100" s="119">
        <v>55866.91</v>
      </c>
      <c r="X100" s="425"/>
      <c r="Y100" s="173">
        <v>11.709365399999999</v>
      </c>
      <c r="Z100" s="172">
        <f t="shared" si="22"/>
        <v>9.4611672432000002</v>
      </c>
      <c r="AA100" s="172">
        <f t="shared" si="23"/>
        <v>7.3534814711999994</v>
      </c>
      <c r="AB100" s="99">
        <v>52977.540000000008</v>
      </c>
      <c r="AC100" s="99">
        <v>53448.780000000006</v>
      </c>
      <c r="AD100" s="100">
        <v>54548.340000000004</v>
      </c>
      <c r="AE100" s="79"/>
      <c r="AF100" s="17"/>
      <c r="AG100" s="17"/>
      <c r="AH100" s="17"/>
      <c r="AI100" s="18"/>
      <c r="AJ100" s="18"/>
      <c r="AK100" s="18"/>
      <c r="AL100" s="18"/>
    </row>
    <row r="101" spans="1:49" ht="18" customHeight="1">
      <c r="A101" s="80"/>
      <c r="N101" s="80"/>
      <c r="AE101" s="6"/>
    </row>
    <row r="102" spans="1:49" s="45" customFormat="1" ht="127.5" customHeight="1">
      <c r="A102" s="315" t="s">
        <v>431</v>
      </c>
      <c r="B102" s="315"/>
      <c r="C102" s="315"/>
      <c r="D102" s="315"/>
      <c r="E102" s="315"/>
      <c r="F102" s="315"/>
      <c r="G102" s="315"/>
      <c r="H102" s="315"/>
      <c r="I102" s="315"/>
      <c r="J102" s="315"/>
      <c r="K102" s="315"/>
      <c r="L102" s="315"/>
      <c r="M102" s="315"/>
      <c r="N102" s="315"/>
      <c r="O102" s="315"/>
      <c r="P102" s="335"/>
      <c r="Q102" s="335"/>
      <c r="R102" s="335"/>
      <c r="S102" s="335"/>
      <c r="T102" s="335"/>
      <c r="U102" s="335"/>
      <c r="V102" s="335"/>
      <c r="W102" s="335"/>
      <c r="X102" s="335"/>
      <c r="Y102" s="419"/>
      <c r="Z102" s="419"/>
      <c r="AA102" s="419"/>
      <c r="AB102" s="419"/>
      <c r="AC102" s="419"/>
      <c r="AD102" s="419"/>
      <c r="AE102" s="419"/>
      <c r="AF102" s="53"/>
      <c r="AG102" s="53"/>
      <c r="AH102" s="53"/>
    </row>
    <row r="103" spans="1:49" s="45" customFormat="1" ht="14.25">
      <c r="A103" s="198"/>
      <c r="B103" s="178"/>
      <c r="C103" s="178"/>
      <c r="D103" s="178"/>
      <c r="E103" s="178"/>
      <c r="F103" s="178"/>
      <c r="G103" s="175"/>
      <c r="H103" s="175"/>
      <c r="I103" s="175"/>
      <c r="J103" s="175"/>
      <c r="K103" s="175"/>
      <c r="L103" s="175"/>
      <c r="M103" s="175"/>
      <c r="N103" s="198"/>
      <c r="O103" s="178"/>
      <c r="P103" s="178"/>
      <c r="Q103" s="178"/>
      <c r="R103" s="178"/>
      <c r="S103" s="178"/>
      <c r="T103" s="178"/>
      <c r="U103" s="178"/>
      <c r="V103" s="178"/>
      <c r="W103" s="178"/>
      <c r="X103" s="178"/>
      <c r="Y103" s="178"/>
      <c r="Z103" s="178"/>
      <c r="AA103" s="178"/>
      <c r="AB103" s="175"/>
      <c r="AC103" s="175"/>
      <c r="AD103" s="175"/>
      <c r="AE103" s="175"/>
      <c r="AF103" s="53"/>
      <c r="AG103" s="53"/>
      <c r="AH103" s="53"/>
    </row>
    <row r="104" spans="1:49" s="3" customFormat="1" ht="14.25">
      <c r="A104" s="163" t="s">
        <v>432</v>
      </c>
      <c r="B104" s="156"/>
      <c r="C104" s="156"/>
      <c r="D104" s="156"/>
      <c r="E104" s="156"/>
      <c r="F104" s="156"/>
      <c r="G104" s="156"/>
      <c r="H104" s="156"/>
      <c r="I104" s="156"/>
      <c r="J104" s="156"/>
      <c r="K104" s="161"/>
      <c r="L104" s="161"/>
      <c r="M104" s="161"/>
      <c r="N104" s="156"/>
      <c r="O104" s="156"/>
      <c r="P104" s="156"/>
      <c r="Q104" s="156"/>
      <c r="R104" s="161"/>
      <c r="S104" s="161"/>
      <c r="T104" s="161"/>
      <c r="U104" s="156"/>
      <c r="V104" s="156"/>
      <c r="W104" s="156"/>
      <c r="X104" s="156"/>
      <c r="Y104" s="156"/>
      <c r="Z104" s="156"/>
      <c r="AA104" s="156"/>
      <c r="AB104" s="156"/>
      <c r="AC104" s="156"/>
      <c r="AD104" s="162"/>
      <c r="AE104" s="156"/>
      <c r="AF104" s="83"/>
      <c r="AG104" s="83"/>
      <c r="AH104" s="83"/>
    </row>
    <row r="105" spans="1:49" s="3" customFormat="1" ht="14.25">
      <c r="A105" s="163" t="s">
        <v>423</v>
      </c>
      <c r="B105" s="156"/>
      <c r="C105" s="156"/>
      <c r="D105" s="156"/>
      <c r="E105" s="156"/>
      <c r="F105" s="156"/>
      <c r="G105" s="156"/>
      <c r="H105" s="156"/>
      <c r="I105" s="156"/>
      <c r="J105" s="156"/>
      <c r="K105" s="161"/>
      <c r="L105" s="161"/>
      <c r="M105" s="161"/>
      <c r="N105" s="156"/>
      <c r="O105" s="156"/>
      <c r="P105" s="156"/>
      <c r="Q105" s="156"/>
      <c r="R105" s="161"/>
      <c r="S105" s="161"/>
      <c r="T105" s="161"/>
      <c r="U105" s="156"/>
      <c r="V105" s="156"/>
      <c r="W105" s="156"/>
      <c r="X105" s="156"/>
      <c r="Y105" s="156"/>
      <c r="Z105" s="156"/>
      <c r="AA105" s="156"/>
      <c r="AB105" s="156"/>
      <c r="AC105" s="156"/>
      <c r="AD105" s="162"/>
      <c r="AE105" s="156"/>
      <c r="AF105" s="83"/>
      <c r="AG105" s="83"/>
      <c r="AH105" s="83"/>
    </row>
    <row r="106" spans="1:49" s="3" customFormat="1" ht="14.25">
      <c r="A106" s="163" t="s">
        <v>424</v>
      </c>
      <c r="B106" s="156"/>
      <c r="C106" s="156"/>
      <c r="D106" s="156"/>
      <c r="E106" s="156"/>
      <c r="F106" s="156"/>
      <c r="G106" s="156"/>
      <c r="H106" s="156"/>
      <c r="I106" s="156"/>
      <c r="J106" s="156"/>
      <c r="K106" s="161"/>
      <c r="L106" s="161"/>
      <c r="M106" s="161"/>
      <c r="N106" s="156"/>
      <c r="O106" s="156"/>
      <c r="P106" s="156"/>
      <c r="Q106" s="156"/>
      <c r="R106" s="161"/>
      <c r="S106" s="161"/>
      <c r="T106" s="161"/>
      <c r="U106" s="156"/>
      <c r="V106" s="156"/>
      <c r="W106" s="156"/>
      <c r="X106" s="156"/>
      <c r="Y106" s="156"/>
      <c r="Z106" s="156"/>
      <c r="AA106" s="156"/>
      <c r="AB106" s="156"/>
      <c r="AC106" s="156"/>
      <c r="AD106" s="162"/>
      <c r="AE106" s="156"/>
      <c r="AF106" s="83"/>
      <c r="AG106" s="83"/>
      <c r="AH106" s="83"/>
    </row>
    <row r="107" spans="1:49" s="3" customFormat="1" ht="14.25">
      <c r="A107" s="163" t="s">
        <v>425</v>
      </c>
      <c r="B107" s="156"/>
      <c r="C107" s="156"/>
      <c r="D107" s="156"/>
      <c r="E107" s="156"/>
      <c r="F107" s="156"/>
      <c r="G107" s="156"/>
      <c r="H107" s="156"/>
      <c r="I107" s="156"/>
      <c r="J107" s="156"/>
      <c r="K107" s="161"/>
      <c r="L107" s="161"/>
      <c r="M107" s="161"/>
      <c r="N107" s="156"/>
      <c r="O107" s="156"/>
      <c r="P107" s="156"/>
      <c r="Q107" s="156"/>
      <c r="R107" s="161"/>
      <c r="S107" s="161"/>
      <c r="T107" s="161"/>
      <c r="U107" s="156"/>
      <c r="V107" s="156"/>
      <c r="W107" s="156"/>
      <c r="X107" s="156"/>
      <c r="Y107" s="156"/>
      <c r="Z107" s="156"/>
      <c r="AA107" s="156"/>
      <c r="AB107" s="156"/>
      <c r="AC107" s="156"/>
      <c r="AD107" s="162"/>
      <c r="AE107" s="156"/>
      <c r="AF107" s="83"/>
      <c r="AG107" s="83"/>
      <c r="AH107" s="83"/>
    </row>
    <row r="108" spans="1:49" s="3" customFormat="1" ht="14.25">
      <c r="A108" s="163"/>
      <c r="B108" s="156"/>
      <c r="C108" s="156"/>
      <c r="D108" s="156"/>
      <c r="E108" s="156"/>
      <c r="F108" s="156"/>
      <c r="G108" s="156"/>
      <c r="H108" s="156"/>
      <c r="I108" s="156"/>
      <c r="J108" s="156"/>
      <c r="K108" s="161"/>
      <c r="L108" s="161"/>
      <c r="M108" s="161"/>
      <c r="N108" s="156"/>
      <c r="O108" s="156"/>
      <c r="P108" s="156"/>
      <c r="Q108" s="156"/>
      <c r="R108" s="161"/>
      <c r="S108" s="161"/>
      <c r="T108" s="161"/>
      <c r="U108" s="156"/>
      <c r="V108" s="156"/>
      <c r="W108" s="156"/>
      <c r="X108" s="156"/>
      <c r="Y108" s="156"/>
      <c r="Z108" s="156"/>
      <c r="AA108" s="156"/>
      <c r="AB108" s="156"/>
      <c r="AC108" s="156"/>
      <c r="AD108" s="162"/>
      <c r="AE108" s="156"/>
      <c r="AF108" s="83"/>
      <c r="AG108" s="83"/>
      <c r="AH108" s="83"/>
    </row>
    <row r="109" spans="1:49" s="45" customFormat="1" ht="97.5" customHeight="1">
      <c r="A109" s="335" t="s">
        <v>421</v>
      </c>
      <c r="B109" s="336"/>
      <c r="C109" s="336"/>
      <c r="D109" s="336"/>
      <c r="E109" s="336"/>
      <c r="F109" s="336"/>
      <c r="G109" s="336"/>
      <c r="H109" s="336"/>
      <c r="I109" s="336"/>
      <c r="J109" s="336"/>
      <c r="K109" s="336"/>
      <c r="L109" s="336"/>
      <c r="M109" s="336"/>
      <c r="N109" s="336"/>
      <c r="O109" s="337"/>
      <c r="P109" s="337"/>
      <c r="Q109" s="337"/>
      <c r="R109" s="337"/>
      <c r="S109" s="337"/>
      <c r="T109" s="337"/>
      <c r="U109" s="337"/>
      <c r="V109" s="337"/>
      <c r="W109" s="337"/>
      <c r="X109" s="337"/>
      <c r="Y109" s="337"/>
      <c r="Z109" s="164"/>
      <c r="AA109" s="164"/>
      <c r="AB109" s="175"/>
      <c r="AC109" s="175"/>
      <c r="AD109" s="175"/>
      <c r="AE109" s="175"/>
      <c r="AF109" s="53"/>
      <c r="AG109" s="53"/>
      <c r="AH109" s="53"/>
    </row>
    <row r="111" spans="1:49" s="188" customFormat="1" ht="12.75">
      <c r="A111" s="188" t="s">
        <v>437</v>
      </c>
      <c r="K111" s="37"/>
      <c r="R111" s="37"/>
    </row>
    <row r="112" spans="1:49" s="188" customFormat="1" ht="12.75">
      <c r="A112" s="188" t="s">
        <v>436</v>
      </c>
      <c r="K112" s="37"/>
      <c r="R112" s="37"/>
    </row>
    <row r="113" spans="1:18" s="5" customFormat="1" ht="21.75" customHeight="1">
      <c r="K113" s="37"/>
      <c r="R113" s="37"/>
    </row>
    <row r="114" spans="1:18" s="5" customFormat="1" ht="12.75">
      <c r="A114" s="290" t="s">
        <v>438</v>
      </c>
      <c r="K114" s="37"/>
      <c r="R114" s="37"/>
    </row>
    <row r="115" spans="1:18" s="5" customFormat="1" ht="7.5" customHeight="1">
      <c r="K115" s="37"/>
      <c r="R115" s="37"/>
    </row>
    <row r="116" spans="1:18" s="5" customFormat="1" ht="12.75">
      <c r="A116" s="188" t="s">
        <v>439</v>
      </c>
      <c r="K116" s="37"/>
      <c r="R116" s="37"/>
    </row>
    <row r="117" spans="1:18" s="5" customFormat="1" ht="12.75">
      <c r="A117" s="188" t="s">
        <v>440</v>
      </c>
      <c r="K117" s="37"/>
      <c r="R117" s="37"/>
    </row>
    <row r="118" spans="1:18" s="5" customFormat="1" ht="12.75">
      <c r="A118" s="188" t="s">
        <v>441</v>
      </c>
      <c r="K118" s="37"/>
      <c r="R118" s="37"/>
    </row>
    <row r="119" spans="1:18" s="5" customFormat="1" ht="12.75">
      <c r="A119" s="188" t="s">
        <v>442</v>
      </c>
      <c r="K119" s="37"/>
      <c r="R119" s="37"/>
    </row>
    <row r="120" spans="1:18" s="5" customFormat="1" ht="12.75">
      <c r="A120" s="188" t="s">
        <v>443</v>
      </c>
      <c r="K120" s="37"/>
      <c r="R120" s="37"/>
    </row>
  </sheetData>
  <mergeCells count="102">
    <mergeCell ref="A73:A78"/>
    <mergeCell ref="B73:B78"/>
    <mergeCell ref="C74:C100"/>
    <mergeCell ref="J74:J100"/>
    <mergeCell ref="Q74:Q100"/>
    <mergeCell ref="X74:X100"/>
    <mergeCell ref="C73:AD73"/>
    <mergeCell ref="T75:T78"/>
    <mergeCell ref="U77:W77"/>
    <mergeCell ref="K75:K78"/>
    <mergeCell ref="D74:I74"/>
    <mergeCell ref="K74:P74"/>
    <mergeCell ref="R74:W74"/>
    <mergeCell ref="Y74:AD74"/>
    <mergeCell ref="U48:W48"/>
    <mergeCell ref="N48:P48"/>
    <mergeCell ref="AB49:AD49"/>
    <mergeCell ref="Z46:Z49"/>
    <mergeCell ref="AA46:AA49"/>
    <mergeCell ref="A44:A49"/>
    <mergeCell ref="B44:B49"/>
    <mergeCell ref="C44:AD44"/>
    <mergeCell ref="D45:I45"/>
    <mergeCell ref="K45:P45"/>
    <mergeCell ref="Y45:AD45"/>
    <mergeCell ref="C45:C71"/>
    <mergeCell ref="J45:J71"/>
    <mergeCell ref="Q45:Q71"/>
    <mergeCell ref="X45:X71"/>
    <mergeCell ref="A9:AF9"/>
    <mergeCell ref="A15:A20"/>
    <mergeCell ref="B15:B20"/>
    <mergeCell ref="C15:AD15"/>
    <mergeCell ref="D16:I16"/>
    <mergeCell ref="K16:P16"/>
    <mergeCell ref="R16:W16"/>
    <mergeCell ref="Y16:AD16"/>
    <mergeCell ref="C16:C42"/>
    <mergeCell ref="J16:J42"/>
    <mergeCell ref="A109:Y109"/>
    <mergeCell ref="Y75:Y78"/>
    <mergeCell ref="N77:P77"/>
    <mergeCell ref="AB77:AD77"/>
    <mergeCell ref="AB78:AD78"/>
    <mergeCell ref="G78:I78"/>
    <mergeCell ref="R75:R78"/>
    <mergeCell ref="P102:AE102"/>
    <mergeCell ref="A102:O102"/>
    <mergeCell ref="S75:S78"/>
    <mergeCell ref="A5:AE5"/>
    <mergeCell ref="AB19:AD19"/>
    <mergeCell ref="N20:P20"/>
    <mergeCell ref="AB20:AD20"/>
    <mergeCell ref="G20:I20"/>
    <mergeCell ref="N19:P19"/>
    <mergeCell ref="Y17:Y20"/>
    <mergeCell ref="U19:W19"/>
    <mergeCell ref="A7:AF7"/>
    <mergeCell ref="A8:AF8"/>
    <mergeCell ref="D17:D20"/>
    <mergeCell ref="E17:E20"/>
    <mergeCell ref="F17:F20"/>
    <mergeCell ref="L17:L20"/>
    <mergeCell ref="R46:R49"/>
    <mergeCell ref="R45:W45"/>
    <mergeCell ref="D46:D49"/>
    <mergeCell ref="E46:E49"/>
    <mergeCell ref="F46:F49"/>
    <mergeCell ref="Q16:Q42"/>
    <mergeCell ref="A4:AE4"/>
    <mergeCell ref="A14:Y14"/>
    <mergeCell ref="K46:K49"/>
    <mergeCell ref="Y46:Y49"/>
    <mergeCell ref="G19:I19"/>
    <mergeCell ref="G48:I48"/>
    <mergeCell ref="AB48:AD48"/>
    <mergeCell ref="K17:K20"/>
    <mergeCell ref="T46:T49"/>
    <mergeCell ref="U20:W20"/>
    <mergeCell ref="M17:M20"/>
    <mergeCell ref="S17:S20"/>
    <mergeCell ref="T17:T20"/>
    <mergeCell ref="Z17:Z20"/>
    <mergeCell ref="AA17:AA20"/>
    <mergeCell ref="R17:R20"/>
    <mergeCell ref="X16:X42"/>
    <mergeCell ref="D75:D78"/>
    <mergeCell ref="E75:E78"/>
    <mergeCell ref="F75:F78"/>
    <mergeCell ref="N78:P78"/>
    <mergeCell ref="U49:W49"/>
    <mergeCell ref="U78:W78"/>
    <mergeCell ref="G77:I77"/>
    <mergeCell ref="L46:L49"/>
    <mergeCell ref="G49:I49"/>
    <mergeCell ref="N49:P49"/>
    <mergeCell ref="L75:L78"/>
    <mergeCell ref="M75:M78"/>
    <mergeCell ref="Z75:Z78"/>
    <mergeCell ref="AA75:AA78"/>
    <mergeCell ref="S46:S49"/>
    <mergeCell ref="M46:M49"/>
  </mergeCells>
  <phoneticPr fontId="9" type="noConversion"/>
  <pageMargins left="0.41" right="0.5" top="1" bottom="1" header="0.5" footer="0.5"/>
  <pageSetup paperSize="9" scale="5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5</vt:i4>
      </vt:variant>
    </vt:vector>
  </HeadingPairs>
  <TitlesOfParts>
    <vt:vector size="10" baseType="lpstr">
      <vt:lpstr>Atoll 100-500</vt:lpstr>
      <vt:lpstr>Атолл 2</vt:lpstr>
      <vt:lpstr>Rodos</vt:lpstr>
      <vt:lpstr>Atoll-Pro</vt:lpstr>
      <vt:lpstr>Аtoll-Pro 2</vt:lpstr>
      <vt:lpstr>'Atoll 100-500'!Область_печати</vt:lpstr>
      <vt:lpstr>'Atoll-Pro'!Область_печати</vt:lpstr>
      <vt:lpstr>Rodos!Область_печати</vt:lpstr>
      <vt:lpstr>'Аtoll-Pro 2'!Область_печати</vt:lpstr>
      <vt:lpstr>'Атолл 2'!Область_печати</vt:lpstr>
    </vt:vector>
  </TitlesOfParts>
  <Company>Tycoon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EUljanova</dc:creator>
  <cp:lastModifiedBy>Константин Степин</cp:lastModifiedBy>
  <cp:lastPrinted>2016-06-21T11:38:31Z</cp:lastPrinted>
  <dcterms:created xsi:type="dcterms:W3CDTF">2012-10-01T12:27:00Z</dcterms:created>
  <dcterms:modified xsi:type="dcterms:W3CDTF">2018-03-10T14:04:58Z</dcterms:modified>
</cp:coreProperties>
</file>